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pakho\OneDrive\Desktop\Тендеры\Готово\Устройство гидроизоляции​​​​​​​ Строение 2. Общестроительные работы ниже отметки 0.00\"/>
    </mc:Choice>
  </mc:AlternateContent>
  <xr:revisionPtr revIDLastSave="0" documentId="13_ncr:1_{213D355B-ECEA-4AB1-B5DB-CE599880C842}" xr6:coauthVersionLast="47" xr6:coauthVersionMax="47" xr10:uidLastSave="{00000000-0000-0000-0000-000000000000}"/>
  <bookViews>
    <workbookView xWindow="390" yWindow="390" windowWidth="26730" windowHeight="14745" xr2:uid="{00000000-000D-0000-FFFF-FFFF00000000}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4" i="1"/>
  <c r="E24" i="1"/>
  <c r="H23" i="1"/>
  <c r="E23" i="1"/>
  <c r="H22" i="1"/>
  <c r="E22" i="1"/>
  <c r="H21" i="1"/>
  <c r="E21" i="1"/>
  <c r="H20" i="1"/>
  <c r="E20" i="1"/>
  <c r="H17" i="1"/>
  <c r="E17" i="1"/>
  <c r="H16" i="1"/>
  <c r="E16" i="1"/>
  <c r="H15" i="1"/>
  <c r="E15" i="1"/>
</calcChain>
</file>

<file path=xl/sharedStrings.xml><?xml version="1.0" encoding="utf-8"?>
<sst xmlns="http://schemas.openxmlformats.org/spreadsheetml/2006/main" count="72" uniqueCount="49">
  <si>
    <t xml:space="preserve"> </t>
  </si>
  <si>
    <t>Приложение №1 к конкурсному предложению</t>
  </si>
  <si>
    <t xml:space="preserve">ПЕРЕЧЕНЬ СТОИМОСТИ ПО ВИДАМ И ОБЪЕМАМ РАБОТ </t>
  </si>
  <si>
    <t>на выполнение комплекса работ  по устройству вертикальной гидроизоляции подвала   жилого дома строение 2 этап 1 строительства (Многоквартирный жилой дом  с инженерными коммуникациями, расположенный на территории участка с кадастровым номером 76:23:010402:250, по адресу: г. Ярославль, Дзержинский р-н, МКР №15).</t>
  </si>
  <si>
    <t xml:space="preserve">Планируемое начало работ 27 мая 2026 год
</t>
  </si>
  <si>
    <t>наименование организации</t>
  </si>
  <si>
    <t>ИНН/ОГРН :</t>
  </si>
  <si>
    <t xml:space="preserve">Стоимость за ед. изм., 
руб </t>
  </si>
  <si>
    <t>в т.ч.</t>
  </si>
  <si>
    <t xml:space="preserve">Всего, руб </t>
  </si>
  <si>
    <t>№</t>
  </si>
  <si>
    <t>Наименование</t>
  </si>
  <si>
    <t>Ед.изм.</t>
  </si>
  <si>
    <t>Кол-во</t>
  </si>
  <si>
    <t>Стоимость работ, 
руб</t>
  </si>
  <si>
    <t xml:space="preserve">Стоимость материалов / оборудования, 
руб </t>
  </si>
  <si>
    <t>1</t>
  </si>
  <si>
    <t>Выполнение комплекса работ согласно проектного решения</t>
  </si>
  <si>
    <t>Гидроизоляция от подошвы до стены подвала</t>
  </si>
  <si>
    <t>Праймер  битумный Технониколь  №01</t>
  </si>
  <si>
    <t>м2</t>
  </si>
  <si>
    <t>2</t>
  </si>
  <si>
    <t>Гидроизоляционная мембрана Техноэласт ЭПП в 2 слоя</t>
  </si>
  <si>
    <t>3</t>
  </si>
  <si>
    <t xml:space="preserve">Профилированная мембрана "PLANTER standard"  </t>
  </si>
  <si>
    <t>Вертикальная гидроизоляция стен подвала до верха отмостки</t>
  </si>
  <si>
    <t>4</t>
  </si>
  <si>
    <t xml:space="preserve">Праймер  битумный Технониколь  №01 </t>
  </si>
  <si>
    <t>5</t>
  </si>
  <si>
    <t xml:space="preserve">Гидроизоляционная мембрана Техноэласт ЭПП в 2 слоя с дополнительным слоем </t>
  </si>
  <si>
    <t>6</t>
  </si>
  <si>
    <t xml:space="preserve">Утеплитель "ТехноНиколь "CARBON PRDF" </t>
  </si>
  <si>
    <t>м3</t>
  </si>
  <si>
    <t>7</t>
  </si>
  <si>
    <t>8</t>
  </si>
  <si>
    <t>Разуклонка цементно-песчаным раствором М150</t>
  </si>
  <si>
    <t>ВСЕГО:</t>
  </si>
  <si>
    <t>Общий срок выполнения работ (оказания услуг)</t>
  </si>
  <si>
    <t>___Календар.дней</t>
  </si>
  <si>
    <t>Авансирование</t>
  </si>
  <si>
    <t>%</t>
  </si>
  <si>
    <t xml:space="preserve">Банковская гарантия на сумму аванса </t>
  </si>
  <si>
    <t>Да/нет</t>
  </si>
  <si>
    <t xml:space="preserve">Безусловная и безотзывная банковская гарантия, в качестве обеспечения исполнения обязательств по Договору  или удержания - 5+5% </t>
  </si>
  <si>
    <t>Банковская гарантия/Удержания/ не учтено</t>
  </si>
  <si>
    <t>ПРОЧИЕ УСЛОВИЯ</t>
  </si>
  <si>
    <t>Подпись __________________________</t>
  </si>
  <si>
    <t>Дата _________________________</t>
  </si>
  <si>
    <t>__.__.2026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</si>
</sst>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8" formatCode="#\ ##0.00"/>
    <numFmt numFmtId="169" formatCode="#\ ##0.0"/>
    <numFmt numFmtId="170" formatCode="#\ ##0"/>
  </numFmts>
  <fonts count="26">
    <font>
      <sz val="11"/>
      <color theme="1"/>
      <name val="Calibri"/>
      <charset val="134"/>
      <scheme val="minor"/>
    </font>
    <font>
      <sz val="11"/>
      <color theme="1"/>
      <name val="Times New Roman"/>
      <charset val="204"/>
    </font>
    <font>
      <sz val="11"/>
      <color theme="1"/>
      <name val="Tahoma"/>
      <charset val="204"/>
    </font>
    <font>
      <sz val="11"/>
      <name val="Times New Roman"/>
      <charset val="204"/>
    </font>
    <font>
      <sz val="10"/>
      <color theme="1"/>
      <name val="Times New Roman"/>
      <charset val="204"/>
    </font>
    <font>
      <sz val="11"/>
      <color indexed="8"/>
      <name val="Times New Roman"/>
      <charset val="204"/>
    </font>
    <font>
      <sz val="10"/>
      <name val="Tahoma"/>
      <charset val="204"/>
    </font>
    <font>
      <sz val="10"/>
      <color rgb="FFFF0000"/>
      <name val="Tahoma"/>
      <charset val="204"/>
    </font>
    <font>
      <b/>
      <sz val="10"/>
      <color rgb="FF0070C0"/>
      <name val="Tahoma"/>
      <charset val="204"/>
    </font>
    <font>
      <b/>
      <sz val="10"/>
      <name val="Tahoma"/>
      <charset val="204"/>
    </font>
    <font>
      <sz val="10"/>
      <color theme="1"/>
      <name val="Tahoma"/>
      <charset val="204"/>
    </font>
    <font>
      <b/>
      <sz val="14"/>
      <name val="Times New Roman"/>
      <charset val="204"/>
    </font>
    <font>
      <b/>
      <sz val="11"/>
      <color theme="1"/>
      <name val="Times New Roman"/>
      <charset val="204"/>
    </font>
    <font>
      <b/>
      <sz val="11"/>
      <name val="Times New Roman"/>
      <charset val="204"/>
    </font>
    <font>
      <b/>
      <sz val="9"/>
      <color theme="1"/>
      <name val="Times New Roman"/>
      <charset val="204"/>
    </font>
    <font>
      <sz val="11"/>
      <color theme="1"/>
      <name val="Times New Roman"/>
      <charset val="204"/>
    </font>
    <font>
      <b/>
      <sz val="13"/>
      <color theme="3" tint="-0.249977111117893"/>
      <name val="Times New Roman"/>
      <charset val="204"/>
    </font>
    <font>
      <i/>
      <sz val="11"/>
      <color theme="1"/>
      <name val="Times New Roman"/>
      <charset val="204"/>
    </font>
    <font>
      <b/>
      <sz val="10"/>
      <color theme="1"/>
      <name val="Tahoma"/>
      <charset val="204"/>
    </font>
    <font>
      <b/>
      <sz val="12"/>
      <name val="Times New Roman"/>
      <charset val="204"/>
    </font>
    <font>
      <sz val="9"/>
      <color theme="1"/>
      <name val="Calibri"/>
      <charset val="134"/>
      <scheme val="minor"/>
    </font>
    <font>
      <sz val="9"/>
      <color rgb="FFFF0000"/>
      <name val="Calibri"/>
      <charset val="134"/>
      <scheme val="minor"/>
    </font>
    <font>
      <sz val="12"/>
      <color rgb="FFFF0000"/>
      <name val="Times New Roman"/>
      <charset val="204"/>
    </font>
    <font>
      <b/>
      <sz val="16"/>
      <color rgb="FFFF0000"/>
      <name val="Tahoma"/>
      <charset val="204"/>
    </font>
    <font>
      <sz val="12"/>
      <color indexed="8"/>
      <name val="Arial Cyr"/>
      <charset val="204"/>
    </font>
    <font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65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3">
    <xf numFmtId="0" fontId="0" fillId="0" borderId="0"/>
    <xf numFmtId="0" fontId="24" fillId="4" borderId="12" applyNumberFormat="0" applyFont="0">
      <alignment horizontal="left" vertical="top" wrapText="1"/>
    </xf>
    <xf numFmtId="0" fontId="25" fillId="0" borderId="0"/>
  </cellStyleXfs>
  <cellXfs count="74">
    <xf numFmtId="0" fontId="0" fillId="0" borderId="0" xfId="0"/>
    <xf numFmtId="0" fontId="1" fillId="0" borderId="0" xfId="0" applyFont="1"/>
    <xf numFmtId="0" fontId="2" fillId="0" borderId="0" xfId="0" applyFont="1"/>
    <xf numFmtId="49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168" fontId="3" fillId="2" borderId="0" xfId="0" applyNumberFormat="1" applyFont="1" applyFill="1" applyAlignment="1">
      <alignment vertical="center" wrapText="1"/>
    </xf>
    <xf numFmtId="169" fontId="1" fillId="0" borderId="0" xfId="0" applyNumberFormat="1" applyFont="1" applyAlignment="1">
      <alignment horizontal="center" vertical="center"/>
    </xf>
    <xf numFmtId="2" fontId="1" fillId="0" borderId="0" xfId="0" applyNumberFormat="1" applyFont="1"/>
    <xf numFmtId="0" fontId="7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left"/>
    </xf>
    <xf numFmtId="0" fontId="10" fillId="0" borderId="0" xfId="0" applyFont="1" applyAlignment="1">
      <alignment horizontal="center" vertical="center"/>
    </xf>
    <xf numFmtId="170" fontId="10" fillId="0" borderId="0" xfId="0" applyNumberFormat="1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49" fontId="12" fillId="0" borderId="8" xfId="0" applyNumberFormat="1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  <xf numFmtId="170" fontId="13" fillId="0" borderId="6" xfId="0" applyNumberFormat="1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170" fontId="3" fillId="0" borderId="8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16" fillId="3" borderId="10" xfId="0" applyFont="1" applyFill="1" applyBorder="1" applyAlignment="1">
      <alignment horizontal="left" wrapText="1"/>
    </xf>
    <xf numFmtId="0" fontId="16" fillId="3" borderId="11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right"/>
    </xf>
    <xf numFmtId="0" fontId="17" fillId="3" borderId="10" xfId="0" applyFont="1" applyFill="1" applyBorder="1" applyAlignment="1">
      <alignment horizontal="center"/>
    </xf>
    <xf numFmtId="0" fontId="17" fillId="3" borderId="1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right" vertical="center" wrapText="1"/>
    </xf>
    <xf numFmtId="0" fontId="17" fillId="3" borderId="10" xfId="0" applyFont="1" applyFill="1" applyBorder="1" applyAlignment="1">
      <alignment horizontal="right" vertical="center"/>
    </xf>
    <xf numFmtId="0" fontId="18" fillId="0" borderId="8" xfId="0" applyFont="1" applyBorder="1" applyAlignment="1">
      <alignment horizontal="center"/>
    </xf>
    <xf numFmtId="0" fontId="19" fillId="0" borderId="8" xfId="0" applyFont="1" applyBorder="1" applyAlignment="1">
      <alignment vertical="center"/>
    </xf>
    <xf numFmtId="0" fontId="6" fillId="0" borderId="8" xfId="0" applyFont="1" applyBorder="1"/>
    <xf numFmtId="169" fontId="6" fillId="0" borderId="8" xfId="0" applyNumberFormat="1" applyFont="1" applyBorder="1" applyAlignment="1">
      <alignment horizontal="center"/>
    </xf>
    <xf numFmtId="0" fontId="18" fillId="0" borderId="0" xfId="0" applyFont="1" applyAlignment="1">
      <alignment horizontal="center"/>
    </xf>
    <xf numFmtId="0" fontId="19" fillId="0" borderId="0" xfId="0" applyFont="1" applyAlignment="1">
      <alignment vertical="center"/>
    </xf>
    <xf numFmtId="0" fontId="6" fillId="0" borderId="0" xfId="0" applyFont="1"/>
    <xf numFmtId="169" fontId="6" fillId="0" borderId="0" xfId="0" applyNumberFormat="1" applyFont="1" applyAlignment="1">
      <alignment horizontal="center"/>
    </xf>
    <xf numFmtId="49" fontId="22" fillId="0" borderId="0" xfId="0" applyNumberFormat="1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2" fillId="0" borderId="0" xfId="0" applyFont="1" applyAlignment="1">
      <alignment vertical="center" wrapText="1"/>
    </xf>
    <xf numFmtId="0" fontId="10" fillId="0" borderId="0" xfId="0" applyFont="1"/>
    <xf numFmtId="0" fontId="2" fillId="0" borderId="0" xfId="0" applyFont="1" applyAlignment="1">
      <alignment vertical="center" wrapText="1"/>
    </xf>
    <xf numFmtId="0" fontId="11" fillId="3" borderId="0" xfId="0" applyFont="1" applyFill="1" applyAlignment="1">
      <alignment vertical="center" wrapText="1"/>
    </xf>
    <xf numFmtId="0" fontId="0" fillId="3" borderId="0" xfId="0" applyFill="1"/>
    <xf numFmtId="2" fontId="4" fillId="0" borderId="1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9" fillId="0" borderId="3" xfId="0" applyFont="1" applyBorder="1" applyAlignment="1" applyProtection="1">
      <alignment horizontal="center" vertical="center" wrapText="1"/>
      <protection locked="0"/>
    </xf>
    <xf numFmtId="0" fontId="9" fillId="0" borderId="4" xfId="0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 applyProtection="1">
      <alignment horizontal="right" vertical="center" wrapText="1"/>
      <protection locked="0"/>
    </xf>
    <xf numFmtId="170" fontId="10" fillId="0" borderId="2" xfId="0" applyNumberFormat="1" applyFont="1" applyBorder="1" applyAlignment="1" applyProtection="1">
      <alignment horizontal="center" vertical="center"/>
      <protection locked="0"/>
    </xf>
    <xf numFmtId="170" fontId="10" fillId="0" borderId="4" xfId="0" applyNumberFormat="1" applyFont="1" applyBorder="1" applyAlignment="1" applyProtection="1">
      <alignment horizontal="center" vertical="center"/>
      <protection locked="0"/>
    </xf>
    <xf numFmtId="170" fontId="12" fillId="0" borderId="5" xfId="0" applyNumberFormat="1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vertical="center" wrapText="1"/>
      <protection locked="0"/>
    </xf>
    <xf numFmtId="0" fontId="11" fillId="0" borderId="7" xfId="0" applyFont="1" applyBorder="1" applyAlignment="1" applyProtection="1">
      <alignment vertical="center" wrapText="1"/>
      <protection locked="0"/>
    </xf>
    <xf numFmtId="170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4" fillId="0" borderId="8" xfId="0" applyFont="1" applyBorder="1" applyAlignment="1" applyProtection="1">
      <alignment horizontal="center" vertical="center" wrapText="1"/>
      <protection locked="0"/>
    </xf>
    <xf numFmtId="170" fontId="15" fillId="0" borderId="8" xfId="0" applyNumberFormat="1" applyFont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170" fontId="1" fillId="0" borderId="8" xfId="0" applyNumberFormat="1" applyFont="1" applyBorder="1" applyAlignment="1" applyProtection="1">
      <alignment horizontal="center" vertical="center" wrapText="1"/>
      <protection locked="0"/>
    </xf>
    <xf numFmtId="170" fontId="12" fillId="0" borderId="8" xfId="0" applyNumberFormat="1" applyFont="1" applyBorder="1" applyAlignment="1" applyProtection="1">
      <alignment horizontal="center" vertical="center" wrapText="1"/>
      <protection locked="0"/>
    </xf>
    <xf numFmtId="170" fontId="12" fillId="0" borderId="9" xfId="0" applyNumberFormat="1" applyFont="1" applyBorder="1" applyAlignment="1" applyProtection="1">
      <alignment horizontal="center" vertical="center" wrapText="1"/>
      <protection locked="0"/>
    </xf>
    <xf numFmtId="0" fontId="1" fillId="0" borderId="9" xfId="0" applyFont="1" applyBorder="1" applyAlignment="1" applyProtection="1">
      <alignment horizontal="center" vertical="center" wrapText="1"/>
      <protection locked="0"/>
    </xf>
    <xf numFmtId="0" fontId="0" fillId="0" borderId="8" xfId="0" applyBorder="1" applyProtection="1">
      <protection locked="0"/>
    </xf>
    <xf numFmtId="170" fontId="0" fillId="0" borderId="8" xfId="0" applyNumberFormat="1" applyBorder="1" applyAlignment="1" applyProtection="1">
      <alignment horizontal="center"/>
      <protection locked="0"/>
    </xf>
    <xf numFmtId="0" fontId="20" fillId="0" borderId="8" xfId="0" applyFont="1" applyBorder="1" applyAlignment="1" applyProtection="1">
      <alignment horizontal="right" wrapText="1"/>
      <protection locked="0"/>
    </xf>
    <xf numFmtId="0" fontId="21" fillId="0" borderId="8" xfId="0" applyFont="1" applyBorder="1" applyAlignment="1" applyProtection="1">
      <alignment horizontal="right"/>
      <protection locked="0"/>
    </xf>
    <xf numFmtId="0" fontId="21" fillId="0" borderId="8" xfId="0" applyFont="1" applyBorder="1" applyAlignment="1" applyProtection="1">
      <alignment horizontal="right" wrapText="1"/>
      <protection locked="0"/>
    </xf>
  </cellXfs>
  <cellStyles count="3">
    <cellStyle name="OPIS" xfId="1" xr:uid="{00000000-0005-0000-0000-000031000000}"/>
    <cellStyle name="Обычный" xfId="0" builtinId="0"/>
    <cellStyle name="Обычный 2" xfId="2" xr:uid="{00000000-0005-0000-0000-00003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39"/>
  <sheetViews>
    <sheetView tabSelected="1" view="pageBreakPreview" zoomScaleNormal="100" workbookViewId="0">
      <selection activeCell="E8" sqref="E8:H31"/>
    </sheetView>
  </sheetViews>
  <sheetFormatPr defaultColWidth="8.85546875" defaultRowHeight="15"/>
  <cols>
    <col min="1" max="1" width="8.85546875" style="3" customWidth="1"/>
    <col min="2" max="2" width="82.140625" style="4" customWidth="1"/>
    <col min="3" max="3" width="9.140625" style="5" customWidth="1"/>
    <col min="4" max="4" width="18.42578125" customWidth="1"/>
    <col min="5" max="5" width="12.42578125" customWidth="1"/>
    <col min="6" max="6" width="12.28515625" customWidth="1"/>
    <col min="7" max="7" width="13.85546875" customWidth="1"/>
    <col min="8" max="8" width="21.42578125" customWidth="1"/>
  </cols>
  <sheetData>
    <row r="2" spans="1:15" s="1" customFormat="1" ht="15" customHeight="1">
      <c r="A2" s="46"/>
      <c r="B2" s="46"/>
      <c r="C2" s="46"/>
      <c r="D2" s="6"/>
      <c r="E2" s="6" t="s">
        <v>0</v>
      </c>
      <c r="F2" s="6"/>
      <c r="G2" s="6"/>
      <c r="H2" s="6"/>
      <c r="I2" s="6"/>
      <c r="J2" s="6"/>
      <c r="K2" s="6"/>
    </row>
    <row r="3" spans="1:15" s="1" customFormat="1">
      <c r="A3" s="47"/>
      <c r="B3" s="47"/>
      <c r="C3" s="47"/>
      <c r="D3" s="7"/>
      <c r="E3" s="48" t="s">
        <v>1</v>
      </c>
      <c r="F3" s="48"/>
      <c r="G3" s="48"/>
      <c r="H3" s="48"/>
    </row>
    <row r="4" spans="1:15" s="1" customFormat="1">
      <c r="A4" s="8"/>
      <c r="D4" s="7"/>
    </row>
    <row r="5" spans="1:15" s="1" customFormat="1">
      <c r="A5" s="49" t="s">
        <v>2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5" s="2" customFormat="1" ht="32.25" customHeight="1">
      <c r="A6" s="50" t="s">
        <v>3</v>
      </c>
      <c r="B6" s="50"/>
      <c r="C6" s="50"/>
      <c r="D6" s="50"/>
      <c r="E6" s="50"/>
      <c r="F6" s="50"/>
      <c r="G6" s="50"/>
      <c r="H6" s="50"/>
      <c r="I6" s="35"/>
      <c r="J6" s="35"/>
      <c r="K6" s="35"/>
      <c r="L6" s="42"/>
    </row>
    <row r="7" spans="1:15" s="2" customFormat="1" ht="15" customHeight="1">
      <c r="A7" s="50"/>
      <c r="B7" s="50"/>
      <c r="C7" s="50"/>
      <c r="D7" s="50"/>
      <c r="E7" s="50"/>
      <c r="F7" s="50"/>
      <c r="G7" s="50"/>
      <c r="H7" s="50"/>
      <c r="I7" s="43"/>
    </row>
    <row r="8" spans="1:15" s="2" customFormat="1" ht="25.5" customHeight="1">
      <c r="A8" s="9"/>
      <c r="B8" s="9" t="s">
        <v>4</v>
      </c>
      <c r="C8" s="9"/>
      <c r="D8" s="9"/>
      <c r="E8" s="51" t="s">
        <v>5</v>
      </c>
      <c r="F8" s="52"/>
      <c r="G8" s="52"/>
      <c r="H8" s="53"/>
      <c r="I8" s="43"/>
    </row>
    <row r="9" spans="1:15" s="2" customFormat="1" ht="14.25">
      <c r="A9" s="10"/>
      <c r="B9" s="11"/>
      <c r="C9" s="12"/>
      <c r="D9" s="13"/>
      <c r="E9" s="54" t="s">
        <v>6</v>
      </c>
      <c r="F9" s="55"/>
      <c r="G9" s="56"/>
      <c r="H9" s="57"/>
    </row>
    <row r="10" spans="1:15" ht="20.25" customHeight="1">
      <c r="B10" s="14"/>
      <c r="C10" s="14"/>
      <c r="D10" s="14"/>
      <c r="E10" s="58" t="s">
        <v>7</v>
      </c>
      <c r="F10" s="59" t="s">
        <v>8</v>
      </c>
      <c r="G10" s="60"/>
      <c r="H10" s="58" t="s">
        <v>9</v>
      </c>
      <c r="I10" s="44"/>
      <c r="J10" s="44"/>
      <c r="K10" s="44"/>
      <c r="L10" s="45"/>
      <c r="M10" s="45"/>
      <c r="N10" s="45"/>
      <c r="O10" s="45"/>
    </row>
    <row r="11" spans="1:15" ht="56.25" customHeight="1">
      <c r="A11" s="15" t="s">
        <v>10</v>
      </c>
      <c r="B11" s="16" t="s">
        <v>11</v>
      </c>
      <c r="C11" s="17" t="s">
        <v>12</v>
      </c>
      <c r="D11" s="18" t="s">
        <v>13</v>
      </c>
      <c r="E11" s="61"/>
      <c r="F11" s="62" t="s">
        <v>14</v>
      </c>
      <c r="G11" s="62" t="s">
        <v>15</v>
      </c>
      <c r="H11" s="61"/>
      <c r="I11" s="44"/>
      <c r="J11" s="44"/>
      <c r="K11" s="44"/>
      <c r="L11" s="44"/>
      <c r="M11" s="44"/>
      <c r="N11" s="44"/>
      <c r="O11" s="45"/>
    </row>
    <row r="12" spans="1:15" ht="15.75" customHeight="1">
      <c r="A12" s="19" t="s">
        <v>16</v>
      </c>
      <c r="B12" s="20">
        <v>2</v>
      </c>
      <c r="C12" s="21">
        <v>3</v>
      </c>
      <c r="D12" s="22">
        <v>4</v>
      </c>
      <c r="E12" s="63">
        <v>5</v>
      </c>
      <c r="F12" s="64">
        <v>6</v>
      </c>
      <c r="G12" s="64">
        <v>7</v>
      </c>
      <c r="H12" s="65">
        <v>8</v>
      </c>
      <c r="I12" s="45"/>
      <c r="J12" s="45"/>
      <c r="K12" s="45"/>
      <c r="L12" s="45"/>
      <c r="M12" s="45"/>
      <c r="N12" s="45"/>
      <c r="O12" s="45"/>
    </row>
    <row r="13" spans="1:15" ht="15.75" customHeight="1">
      <c r="A13" s="19"/>
      <c r="B13" s="23" t="s">
        <v>17</v>
      </c>
      <c r="C13" s="21"/>
      <c r="D13" s="22"/>
      <c r="E13" s="66"/>
      <c r="F13" s="64"/>
      <c r="G13" s="64"/>
      <c r="H13" s="65"/>
      <c r="I13" s="45"/>
      <c r="J13" s="45"/>
      <c r="K13" s="45"/>
      <c r="L13" s="45"/>
      <c r="M13" s="45"/>
      <c r="N13" s="45"/>
      <c r="O13" s="45"/>
    </row>
    <row r="14" spans="1:15" ht="15.75" customHeight="1">
      <c r="A14" s="19"/>
      <c r="B14" s="24" t="s">
        <v>18</v>
      </c>
      <c r="C14" s="25" t="s">
        <v>0</v>
      </c>
      <c r="D14" s="25" t="s">
        <v>0</v>
      </c>
      <c r="E14" s="67"/>
      <c r="F14" s="68"/>
      <c r="G14" s="68"/>
      <c r="H14" s="65"/>
      <c r="I14" s="45"/>
      <c r="J14" s="45"/>
      <c r="K14" s="45"/>
      <c r="L14" s="45"/>
      <c r="M14" s="45"/>
      <c r="N14" s="45"/>
      <c r="O14" s="45"/>
    </row>
    <row r="15" spans="1:15" ht="15.75" customHeight="1">
      <c r="A15" s="19" t="s">
        <v>16</v>
      </c>
      <c r="B15" s="26" t="s">
        <v>19</v>
      </c>
      <c r="C15" s="27" t="s">
        <v>20</v>
      </c>
      <c r="D15" s="28">
        <v>300</v>
      </c>
      <c r="E15" s="66">
        <f>F15+G15</f>
        <v>0</v>
      </c>
      <c r="F15" s="64"/>
      <c r="G15" s="64"/>
      <c r="H15" s="65">
        <f>E15*D15</f>
        <v>0</v>
      </c>
      <c r="I15" s="45"/>
      <c r="J15" s="45"/>
      <c r="K15" s="45"/>
      <c r="L15" s="45"/>
      <c r="M15" s="45"/>
      <c r="N15" s="45"/>
      <c r="O15" s="45"/>
    </row>
    <row r="16" spans="1:15" ht="15.75" customHeight="1">
      <c r="A16" s="19" t="s">
        <v>21</v>
      </c>
      <c r="B16" s="26" t="s">
        <v>22</v>
      </c>
      <c r="C16" s="27" t="s">
        <v>20</v>
      </c>
      <c r="D16" s="28">
        <v>300</v>
      </c>
      <c r="E16" s="66">
        <f t="shared" ref="E16:E24" si="0">F16+G16</f>
        <v>0</v>
      </c>
      <c r="F16" s="64"/>
      <c r="G16" s="64"/>
      <c r="H16" s="65">
        <f t="shared" ref="H16:H24" si="1">E16*D16</f>
        <v>0</v>
      </c>
      <c r="I16" s="45"/>
      <c r="J16" s="45"/>
      <c r="K16" s="45"/>
      <c r="L16" s="45"/>
      <c r="M16" s="45"/>
      <c r="N16" s="45"/>
      <c r="O16" s="45"/>
    </row>
    <row r="17" spans="1:15" ht="15.75" customHeight="1">
      <c r="A17" s="19" t="s">
        <v>23</v>
      </c>
      <c r="B17" s="29" t="s">
        <v>24</v>
      </c>
      <c r="C17" s="27" t="s">
        <v>20</v>
      </c>
      <c r="D17" s="28">
        <v>300</v>
      </c>
      <c r="E17" s="66">
        <f t="shared" si="0"/>
        <v>0</v>
      </c>
      <c r="F17" s="64"/>
      <c r="G17" s="64"/>
      <c r="H17" s="65">
        <f t="shared" si="1"/>
        <v>0</v>
      </c>
      <c r="I17" s="45"/>
      <c r="J17" s="45"/>
      <c r="K17" s="45"/>
      <c r="L17" s="45"/>
      <c r="M17" s="45"/>
      <c r="N17" s="45"/>
      <c r="O17" s="45"/>
    </row>
    <row r="18" spans="1:15" ht="15.75" customHeight="1">
      <c r="A18" s="19" t="s">
        <v>0</v>
      </c>
      <c r="B18" s="30" t="s">
        <v>0</v>
      </c>
      <c r="C18" s="27" t="s">
        <v>0</v>
      </c>
      <c r="D18" s="28" t="s">
        <v>0</v>
      </c>
      <c r="E18" s="66" t="s">
        <v>0</v>
      </c>
      <c r="F18" s="64"/>
      <c r="G18" s="64"/>
      <c r="H18" s="65" t="s">
        <v>0</v>
      </c>
      <c r="I18" s="45"/>
      <c r="J18" s="45"/>
      <c r="K18" s="45"/>
      <c r="L18" s="45"/>
      <c r="M18" s="45"/>
      <c r="N18" s="45"/>
      <c r="O18" s="45"/>
    </row>
    <row r="19" spans="1:15" ht="15.75" customHeight="1">
      <c r="A19" s="19"/>
      <c r="B19" s="24" t="s">
        <v>25</v>
      </c>
      <c r="C19" s="27"/>
      <c r="D19" s="28"/>
      <c r="E19" s="66" t="s">
        <v>0</v>
      </c>
      <c r="F19" s="64"/>
      <c r="G19" s="64"/>
      <c r="H19" s="65" t="s">
        <v>0</v>
      </c>
      <c r="I19" s="45"/>
      <c r="J19" s="45"/>
      <c r="K19" s="45"/>
      <c r="L19" s="45"/>
      <c r="M19" s="45"/>
      <c r="N19" s="45"/>
      <c r="O19" s="45"/>
    </row>
    <row r="20" spans="1:15" ht="15.75" customHeight="1">
      <c r="A20" s="19" t="s">
        <v>26</v>
      </c>
      <c r="B20" s="30" t="s">
        <v>27</v>
      </c>
      <c r="C20" s="27" t="s">
        <v>20</v>
      </c>
      <c r="D20" s="28">
        <v>350</v>
      </c>
      <c r="E20" s="66">
        <f t="shared" si="0"/>
        <v>0</v>
      </c>
      <c r="F20" s="64"/>
      <c r="G20" s="64"/>
      <c r="H20" s="65">
        <f t="shared" si="1"/>
        <v>0</v>
      </c>
      <c r="I20" s="45"/>
      <c r="J20" s="45"/>
      <c r="K20" s="45"/>
      <c r="L20" s="45"/>
      <c r="M20" s="45"/>
      <c r="N20" s="45"/>
      <c r="O20" s="45"/>
    </row>
    <row r="21" spans="1:15" ht="15.75" customHeight="1">
      <c r="A21" s="19" t="s">
        <v>28</v>
      </c>
      <c r="B21" s="30" t="s">
        <v>29</v>
      </c>
      <c r="C21" s="27" t="s">
        <v>20</v>
      </c>
      <c r="D21" s="28">
        <v>350</v>
      </c>
      <c r="E21" s="66">
        <f t="shared" si="0"/>
        <v>0</v>
      </c>
      <c r="F21" s="64"/>
      <c r="G21" s="64"/>
      <c r="H21" s="65">
        <f t="shared" si="1"/>
        <v>0</v>
      </c>
      <c r="I21" s="45"/>
      <c r="J21" s="45"/>
      <c r="K21" s="45"/>
      <c r="L21" s="45"/>
      <c r="M21" s="45"/>
      <c r="N21" s="45"/>
      <c r="O21" s="45"/>
    </row>
    <row r="22" spans="1:15" ht="15.75" customHeight="1">
      <c r="A22" s="19" t="s">
        <v>30</v>
      </c>
      <c r="B22" s="30" t="s">
        <v>31</v>
      </c>
      <c r="C22" s="27" t="s">
        <v>32</v>
      </c>
      <c r="D22" s="28">
        <v>35</v>
      </c>
      <c r="E22" s="66">
        <f t="shared" si="0"/>
        <v>0</v>
      </c>
      <c r="F22" s="64"/>
      <c r="G22" s="64"/>
      <c r="H22" s="65">
        <f t="shared" si="1"/>
        <v>0</v>
      </c>
      <c r="I22" s="45"/>
      <c r="J22" s="45"/>
      <c r="K22" s="45"/>
      <c r="L22" s="45"/>
      <c r="M22" s="45"/>
      <c r="N22" s="45"/>
      <c r="O22" s="45"/>
    </row>
    <row r="23" spans="1:15" ht="15.75" customHeight="1">
      <c r="A23" s="19" t="s">
        <v>33</v>
      </c>
      <c r="B23" s="30" t="s">
        <v>24</v>
      </c>
      <c r="C23" s="27" t="s">
        <v>20</v>
      </c>
      <c r="D23" s="28">
        <v>350</v>
      </c>
      <c r="E23" s="66">
        <f t="shared" si="0"/>
        <v>0</v>
      </c>
      <c r="F23" s="64"/>
      <c r="G23" s="64"/>
      <c r="H23" s="65">
        <f t="shared" si="1"/>
        <v>0</v>
      </c>
      <c r="I23" s="45"/>
      <c r="J23" s="45"/>
      <c r="K23" s="45"/>
      <c r="L23" s="45"/>
      <c r="M23" s="45"/>
      <c r="N23" s="45"/>
      <c r="O23" s="45"/>
    </row>
    <row r="24" spans="1:15" ht="15.75" customHeight="1">
      <c r="A24" s="19" t="s">
        <v>34</v>
      </c>
      <c r="B24" s="30" t="s">
        <v>35</v>
      </c>
      <c r="C24" s="27" t="s">
        <v>32</v>
      </c>
      <c r="D24" s="28">
        <v>3</v>
      </c>
      <c r="E24" s="66">
        <f t="shared" si="0"/>
        <v>0</v>
      </c>
      <c r="F24" s="64"/>
      <c r="G24" s="64"/>
      <c r="H24" s="65">
        <f t="shared" si="1"/>
        <v>0</v>
      </c>
      <c r="I24" s="45"/>
      <c r="J24" s="45"/>
      <c r="K24" s="45"/>
      <c r="L24" s="45"/>
      <c r="M24" s="45"/>
      <c r="N24" s="45"/>
      <c r="O24" s="45"/>
    </row>
    <row r="25" spans="1:15" ht="15.75" customHeight="1">
      <c r="A25" s="19"/>
      <c r="B25" s="30"/>
      <c r="C25" s="27"/>
      <c r="D25" s="28"/>
      <c r="E25" s="66" t="s">
        <v>0</v>
      </c>
      <c r="F25" s="64"/>
      <c r="G25" s="64"/>
      <c r="H25" s="65" t="s">
        <v>0</v>
      </c>
      <c r="I25" s="45"/>
      <c r="J25" s="45"/>
      <c r="K25" s="45"/>
      <c r="L25" s="45"/>
      <c r="M25" s="45"/>
      <c r="N25" s="45"/>
      <c r="O25" s="45"/>
    </row>
    <row r="26" spans="1:15" s="2" customFormat="1" ht="27" customHeight="1">
      <c r="A26" s="31"/>
      <c r="B26" s="32" t="s">
        <v>36</v>
      </c>
      <c r="C26" s="33" t="s">
        <v>0</v>
      </c>
      <c r="D26" s="34" t="s">
        <v>0</v>
      </c>
      <c r="E26" s="69"/>
      <c r="F26" s="69"/>
      <c r="G26" s="69"/>
      <c r="H26" s="70">
        <f>SUM(H15:H25)</f>
        <v>0</v>
      </c>
    </row>
    <row r="27" spans="1:15" s="2" customFormat="1" ht="30" customHeight="1">
      <c r="A27" s="35"/>
      <c r="B27" s="36"/>
      <c r="C27" s="37"/>
      <c r="D27" s="38"/>
      <c r="E27" s="71" t="s">
        <v>37</v>
      </c>
      <c r="F27" s="71"/>
      <c r="G27" s="71"/>
      <c r="H27" s="72" t="s">
        <v>38</v>
      </c>
    </row>
    <row r="28" spans="1:15" s="2" customFormat="1" ht="20.100000000000001" customHeight="1">
      <c r="A28" s="35"/>
      <c r="B28" s="36"/>
      <c r="C28" s="37"/>
      <c r="D28" s="38"/>
      <c r="E28" s="71" t="s">
        <v>39</v>
      </c>
      <c r="F28" s="71"/>
      <c r="G28" s="71"/>
      <c r="H28" s="72" t="s">
        <v>40</v>
      </c>
    </row>
    <row r="29" spans="1:15" s="2" customFormat="1" ht="21.95" customHeight="1">
      <c r="A29" s="35"/>
      <c r="B29" s="36"/>
      <c r="C29" s="37"/>
      <c r="D29" s="38"/>
      <c r="E29" s="71" t="s">
        <v>41</v>
      </c>
      <c r="F29" s="71"/>
      <c r="G29" s="71"/>
      <c r="H29" s="72" t="s">
        <v>42</v>
      </c>
    </row>
    <row r="30" spans="1:15" s="2" customFormat="1" ht="39.950000000000003" customHeight="1">
      <c r="A30" s="35"/>
      <c r="B30" s="36"/>
      <c r="C30" s="37"/>
      <c r="D30" s="38"/>
      <c r="E30" s="71" t="s">
        <v>43</v>
      </c>
      <c r="F30" s="71"/>
      <c r="G30" s="71"/>
      <c r="H30" s="73" t="s">
        <v>44</v>
      </c>
    </row>
    <row r="31" spans="1:15" s="2" customFormat="1" ht="21" customHeight="1">
      <c r="A31" s="35"/>
      <c r="B31" s="36"/>
      <c r="C31" s="37"/>
      <c r="D31" s="38"/>
      <c r="E31" s="71" t="s">
        <v>45</v>
      </c>
      <c r="F31" s="71"/>
      <c r="G31" s="71"/>
      <c r="H31" s="72" t="s">
        <v>42</v>
      </c>
    </row>
    <row r="32" spans="1:15" s="2" customFormat="1" ht="21" customHeight="1">
      <c r="A32" s="35"/>
      <c r="B32" s="36"/>
      <c r="C32" s="37"/>
      <c r="D32" s="38"/>
      <c r="E32"/>
      <c r="F32"/>
      <c r="G32"/>
      <c r="H32"/>
    </row>
    <row r="33" spans="1:8" s="2" customFormat="1">
      <c r="A33" s="10"/>
      <c r="B33" s="4"/>
      <c r="C33" s="12"/>
      <c r="D33" s="13"/>
      <c r="E33"/>
      <c r="F33"/>
      <c r="G33"/>
      <c r="H33"/>
    </row>
    <row r="34" spans="1:8">
      <c r="B34" s="37" t="s">
        <v>46</v>
      </c>
      <c r="C34" s="37" t="s">
        <v>47</v>
      </c>
      <c r="D34" s="38" t="s">
        <v>48</v>
      </c>
    </row>
    <row r="35" spans="1:8" ht="15.75">
      <c r="A35" s="39"/>
      <c r="B35" s="11"/>
    </row>
    <row r="36" spans="1:8" ht="19.5">
      <c r="A36" s="39"/>
      <c r="B36" s="40"/>
    </row>
    <row r="37" spans="1:8" ht="15.75">
      <c r="A37" s="39"/>
      <c r="B37" s="41"/>
    </row>
    <row r="38" spans="1:8" ht="15.75">
      <c r="B38" s="41"/>
    </row>
    <row r="39" spans="1:8" ht="15.75">
      <c r="B39" s="41"/>
    </row>
  </sheetData>
  <sheetProtection algorithmName="SHA-512" hashValue="TsMXWMzWB17c5+YyHclSMIh89BEuGl78z7twCV6yv4rOXGPQPI7aw2VjDdR2bDZEEnGN6fl39CHNdWuM5dTn3g==" saltValue="8aiYYr2sht3WiaRNxBbhNw==" spinCount="100000" sheet="1" objects="1" scenarios="1"/>
  <mergeCells count="15">
    <mergeCell ref="E30:G30"/>
    <mergeCell ref="E31:G31"/>
    <mergeCell ref="E10:E11"/>
    <mergeCell ref="H10:H11"/>
    <mergeCell ref="A6:H7"/>
    <mergeCell ref="E9:F9"/>
    <mergeCell ref="G9:H9"/>
    <mergeCell ref="E27:G27"/>
    <mergeCell ref="E28:G28"/>
    <mergeCell ref="E29:G29"/>
    <mergeCell ref="A2:C2"/>
    <mergeCell ref="A3:C3"/>
    <mergeCell ref="E3:H3"/>
    <mergeCell ref="A5:L5"/>
    <mergeCell ref="E8:H8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8.8554687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Леонид Пахомов</cp:lastModifiedBy>
  <dcterms:created xsi:type="dcterms:W3CDTF">2006-09-16T00:00:00Z</dcterms:created>
  <dcterms:modified xsi:type="dcterms:W3CDTF">2026-04-10T07:42:02Z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0DFFC01E40F04CA48CB988342CC2D3A6_12</vt:lpwstr>
  </property>
  <property fmtid="{D5CDD505-2E9C-101B-9397-08002B2CF9AE}" pid="3" name="KSOProductBuildVer">
    <vt:lpwstr>1049-12.2.0.23196</vt:lpwstr>
  </property>
</Properties>
</file>