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2 дом\Тендер Вентиляция Дом2\"/>
    </mc:Choice>
  </mc:AlternateContent>
  <xr:revisionPtr revIDLastSave="0" documentId="13_ncr:1_{7A4A09D2-0559-420D-8F61-4CBA68606C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.№1 к КП" sheetId="1" r:id="rId1"/>
    <sheet name="Лист2" sheetId="2" r:id="rId2"/>
    <sheet name="Лист3" sheetId="3" r:id="rId3"/>
  </sheets>
  <definedNames>
    <definedName name="_xlnm._FilterDatabase" localSheetId="0" hidden="1">'Прил.№1 к КП'!$A$14:$K$153</definedName>
    <definedName name="_xlnm.Print_Area" localSheetId="0">'Прил.№1 к КП'!$A$1:$K$158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6" i="1" l="1"/>
  <c r="H126" i="1"/>
  <c r="J126" i="1" s="1"/>
  <c r="G126" i="1"/>
  <c r="I125" i="1"/>
  <c r="H125" i="1"/>
  <c r="J125" i="1" s="1"/>
  <c r="G125" i="1"/>
  <c r="I124" i="1"/>
  <c r="H124" i="1"/>
  <c r="J124" i="1" s="1"/>
  <c r="G124" i="1"/>
  <c r="I123" i="1"/>
  <c r="H123" i="1"/>
  <c r="J123" i="1" s="1"/>
  <c r="G123" i="1"/>
  <c r="I122" i="1"/>
  <c r="H122" i="1"/>
  <c r="J122" i="1" s="1"/>
  <c r="G122" i="1"/>
  <c r="I121" i="1"/>
  <c r="H121" i="1"/>
  <c r="J121" i="1" s="1"/>
  <c r="G121" i="1"/>
  <c r="I120" i="1"/>
  <c r="H120" i="1"/>
  <c r="J120" i="1" s="1"/>
  <c r="G120" i="1"/>
  <c r="I119" i="1"/>
  <c r="H119" i="1"/>
  <c r="J119" i="1" s="1"/>
  <c r="G119" i="1"/>
  <c r="I118" i="1"/>
  <c r="H118" i="1"/>
  <c r="J118" i="1" s="1"/>
  <c r="G118" i="1"/>
  <c r="I117" i="1"/>
  <c r="H117" i="1"/>
  <c r="J117" i="1" s="1"/>
  <c r="G117" i="1"/>
  <c r="I116" i="1"/>
  <c r="H116" i="1"/>
  <c r="J116" i="1" s="1"/>
  <c r="G116" i="1"/>
  <c r="I136" i="1"/>
  <c r="H136" i="1"/>
  <c r="J136" i="1" s="1"/>
  <c r="G136" i="1"/>
  <c r="I135" i="1"/>
  <c r="H135" i="1"/>
  <c r="J135" i="1" s="1"/>
  <c r="G135" i="1"/>
  <c r="I134" i="1"/>
  <c r="H134" i="1"/>
  <c r="J134" i="1" s="1"/>
  <c r="G134" i="1"/>
  <c r="I133" i="1"/>
  <c r="H133" i="1"/>
  <c r="J133" i="1" s="1"/>
  <c r="G133" i="1"/>
  <c r="I132" i="1"/>
  <c r="H132" i="1"/>
  <c r="J132" i="1" s="1"/>
  <c r="G132" i="1"/>
  <c r="I131" i="1"/>
  <c r="H131" i="1"/>
  <c r="J131" i="1" s="1"/>
  <c r="G131" i="1"/>
  <c r="I130" i="1"/>
  <c r="H130" i="1"/>
  <c r="J130" i="1" s="1"/>
  <c r="G130" i="1"/>
  <c r="I88" i="1"/>
  <c r="I99" i="1"/>
  <c r="H99" i="1"/>
  <c r="I98" i="1"/>
  <c r="H98" i="1"/>
  <c r="I97" i="1"/>
  <c r="H97" i="1"/>
  <c r="I96" i="1"/>
  <c r="H96" i="1"/>
  <c r="I95" i="1"/>
  <c r="H95" i="1"/>
  <c r="I102" i="1"/>
  <c r="H102" i="1"/>
  <c r="J102" i="1" s="1"/>
  <c r="I101" i="1"/>
  <c r="H101" i="1"/>
  <c r="J101" i="1" s="1"/>
  <c r="I100" i="1"/>
  <c r="H100" i="1"/>
  <c r="I94" i="1"/>
  <c r="H94" i="1"/>
  <c r="J94" i="1" s="1"/>
  <c r="I93" i="1"/>
  <c r="H93" i="1"/>
  <c r="J93" i="1" s="1"/>
  <c r="I92" i="1"/>
  <c r="H92" i="1"/>
  <c r="J92" i="1" s="1"/>
  <c r="I91" i="1"/>
  <c r="H91" i="1"/>
  <c r="I90" i="1"/>
  <c r="H90" i="1"/>
  <c r="I89" i="1"/>
  <c r="H89" i="1"/>
  <c r="H88" i="1"/>
  <c r="I112" i="1"/>
  <c r="H112" i="1"/>
  <c r="G112" i="1"/>
  <c r="I111" i="1"/>
  <c r="H111" i="1"/>
  <c r="J111" i="1" s="1"/>
  <c r="G111" i="1"/>
  <c r="I110" i="1"/>
  <c r="H110" i="1"/>
  <c r="J110" i="1" s="1"/>
  <c r="G110" i="1"/>
  <c r="I109" i="1"/>
  <c r="H109" i="1"/>
  <c r="J109" i="1" s="1"/>
  <c r="G109" i="1"/>
  <c r="I108" i="1"/>
  <c r="H108" i="1"/>
  <c r="G108" i="1"/>
  <c r="I107" i="1"/>
  <c r="H107" i="1"/>
  <c r="J107" i="1" s="1"/>
  <c r="G107" i="1"/>
  <c r="I106" i="1"/>
  <c r="H106" i="1"/>
  <c r="J106" i="1" s="1"/>
  <c r="G106" i="1"/>
  <c r="I105" i="1"/>
  <c r="H105" i="1"/>
  <c r="J105" i="1" s="1"/>
  <c r="G105" i="1"/>
  <c r="I104" i="1"/>
  <c r="H104" i="1"/>
  <c r="G104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17" i="1"/>
  <c r="G18" i="1"/>
  <c r="H75" i="1"/>
  <c r="I75" i="1"/>
  <c r="I22" i="1"/>
  <c r="I57" i="1"/>
  <c r="H57" i="1"/>
  <c r="J57" i="1" s="1"/>
  <c r="G57" i="1"/>
  <c r="I56" i="1"/>
  <c r="H56" i="1"/>
  <c r="J56" i="1" s="1"/>
  <c r="G56" i="1"/>
  <c r="I55" i="1"/>
  <c r="H55" i="1"/>
  <c r="J55" i="1" s="1"/>
  <c r="G55" i="1"/>
  <c r="I54" i="1"/>
  <c r="H54" i="1"/>
  <c r="J54" i="1" s="1"/>
  <c r="G54" i="1"/>
  <c r="I53" i="1"/>
  <c r="H53" i="1"/>
  <c r="J53" i="1" s="1"/>
  <c r="G53" i="1"/>
  <c r="I52" i="1"/>
  <c r="H52" i="1"/>
  <c r="J52" i="1" s="1"/>
  <c r="G52" i="1"/>
  <c r="I51" i="1"/>
  <c r="H51" i="1"/>
  <c r="J51" i="1" s="1"/>
  <c r="G51" i="1"/>
  <c r="I50" i="1"/>
  <c r="H50" i="1"/>
  <c r="J50" i="1" s="1"/>
  <c r="G50" i="1"/>
  <c r="I49" i="1"/>
  <c r="H49" i="1"/>
  <c r="J49" i="1" s="1"/>
  <c r="G49" i="1"/>
  <c r="I48" i="1"/>
  <c r="H48" i="1"/>
  <c r="J48" i="1" s="1"/>
  <c r="G48" i="1"/>
  <c r="I47" i="1"/>
  <c r="H47" i="1"/>
  <c r="J47" i="1" s="1"/>
  <c r="G47" i="1"/>
  <c r="I46" i="1"/>
  <c r="H46" i="1"/>
  <c r="J46" i="1" s="1"/>
  <c r="G46" i="1"/>
  <c r="I45" i="1"/>
  <c r="H45" i="1"/>
  <c r="J45" i="1" s="1"/>
  <c r="G45" i="1"/>
  <c r="I44" i="1"/>
  <c r="H44" i="1"/>
  <c r="J44" i="1" s="1"/>
  <c r="G44" i="1"/>
  <c r="I43" i="1"/>
  <c r="H43" i="1"/>
  <c r="G43" i="1"/>
  <c r="I42" i="1"/>
  <c r="H42" i="1"/>
  <c r="J42" i="1" s="1"/>
  <c r="G42" i="1"/>
  <c r="I41" i="1"/>
  <c r="H41" i="1"/>
  <c r="J41" i="1" s="1"/>
  <c r="G41" i="1"/>
  <c r="I39" i="1"/>
  <c r="H39" i="1"/>
  <c r="J39" i="1" s="1"/>
  <c r="G39" i="1"/>
  <c r="I38" i="1"/>
  <c r="H38" i="1"/>
  <c r="J38" i="1" s="1"/>
  <c r="G38" i="1"/>
  <c r="I37" i="1"/>
  <c r="H37" i="1"/>
  <c r="J37" i="1" s="1"/>
  <c r="G37" i="1"/>
  <c r="I36" i="1"/>
  <c r="H36" i="1"/>
  <c r="J36" i="1" s="1"/>
  <c r="G36" i="1"/>
  <c r="I35" i="1"/>
  <c r="H35" i="1"/>
  <c r="J35" i="1" s="1"/>
  <c r="G35" i="1"/>
  <c r="I34" i="1"/>
  <c r="H34" i="1"/>
  <c r="G34" i="1"/>
  <c r="I33" i="1"/>
  <c r="H33" i="1"/>
  <c r="J33" i="1" s="1"/>
  <c r="G33" i="1"/>
  <c r="I32" i="1"/>
  <c r="H32" i="1"/>
  <c r="J32" i="1" s="1"/>
  <c r="G32" i="1"/>
  <c r="I31" i="1"/>
  <c r="H31" i="1"/>
  <c r="J31" i="1" s="1"/>
  <c r="G31" i="1"/>
  <c r="I30" i="1"/>
  <c r="H30" i="1"/>
  <c r="J30" i="1" s="1"/>
  <c r="G30" i="1"/>
  <c r="I29" i="1"/>
  <c r="H29" i="1"/>
  <c r="J29" i="1" s="1"/>
  <c r="G29" i="1"/>
  <c r="I28" i="1"/>
  <c r="H28" i="1"/>
  <c r="J28" i="1" s="1"/>
  <c r="G28" i="1"/>
  <c r="I27" i="1"/>
  <c r="H27" i="1"/>
  <c r="J27" i="1" s="1"/>
  <c r="G27" i="1"/>
  <c r="I26" i="1"/>
  <c r="H26" i="1"/>
  <c r="G26" i="1"/>
  <c r="I25" i="1"/>
  <c r="H25" i="1"/>
  <c r="J25" i="1" s="1"/>
  <c r="G25" i="1"/>
  <c r="I24" i="1"/>
  <c r="H24" i="1"/>
  <c r="G24" i="1"/>
  <c r="I23" i="1"/>
  <c r="H23" i="1"/>
  <c r="G23" i="1"/>
  <c r="H22" i="1"/>
  <c r="G22" i="1"/>
  <c r="I115" i="1"/>
  <c r="H115" i="1"/>
  <c r="G115" i="1"/>
  <c r="I114" i="1"/>
  <c r="H114" i="1"/>
  <c r="G114" i="1"/>
  <c r="I86" i="1"/>
  <c r="H86" i="1"/>
  <c r="J86" i="1" s="1"/>
  <c r="G86" i="1"/>
  <c r="I85" i="1"/>
  <c r="H85" i="1"/>
  <c r="J85" i="1" s="1"/>
  <c r="G85" i="1"/>
  <c r="G84" i="1"/>
  <c r="G83" i="1"/>
  <c r="I82" i="1"/>
  <c r="H82" i="1"/>
  <c r="J82" i="1" s="1"/>
  <c r="G82" i="1"/>
  <c r="I81" i="1"/>
  <c r="H81" i="1"/>
  <c r="J81" i="1" s="1"/>
  <c r="G81" i="1"/>
  <c r="I80" i="1"/>
  <c r="H80" i="1"/>
  <c r="J80" i="1" s="1"/>
  <c r="G80" i="1"/>
  <c r="I79" i="1"/>
  <c r="H79" i="1"/>
  <c r="J79" i="1" s="1"/>
  <c r="G79" i="1"/>
  <c r="I78" i="1"/>
  <c r="H78" i="1"/>
  <c r="J78" i="1" s="1"/>
  <c r="G78" i="1"/>
  <c r="G77" i="1"/>
  <c r="I76" i="1"/>
  <c r="H76" i="1"/>
  <c r="J76" i="1" s="1"/>
  <c r="G76" i="1"/>
  <c r="G75" i="1"/>
  <c r="I74" i="1"/>
  <c r="H74" i="1"/>
  <c r="J74" i="1" s="1"/>
  <c r="G74" i="1"/>
  <c r="I72" i="1"/>
  <c r="H72" i="1"/>
  <c r="J72" i="1" s="1"/>
  <c r="I71" i="1"/>
  <c r="H71" i="1"/>
  <c r="J71" i="1" s="1"/>
  <c r="I70" i="1"/>
  <c r="H70" i="1"/>
  <c r="J70" i="1" s="1"/>
  <c r="I69" i="1"/>
  <c r="H69" i="1"/>
  <c r="J69" i="1" s="1"/>
  <c r="I68" i="1"/>
  <c r="H68" i="1"/>
  <c r="J68" i="1" s="1"/>
  <c r="I67" i="1"/>
  <c r="H67" i="1"/>
  <c r="I66" i="1"/>
  <c r="H66" i="1"/>
  <c r="J66" i="1" s="1"/>
  <c r="I65" i="1"/>
  <c r="H65" i="1"/>
  <c r="J65" i="1" s="1"/>
  <c r="I64" i="1"/>
  <c r="H64" i="1"/>
  <c r="J64" i="1" s="1"/>
  <c r="I63" i="1"/>
  <c r="H63" i="1"/>
  <c r="J63" i="1" s="1"/>
  <c r="I62" i="1"/>
  <c r="H62" i="1"/>
  <c r="J62" i="1" s="1"/>
  <c r="I61" i="1"/>
  <c r="H61" i="1"/>
  <c r="J61" i="1" s="1"/>
  <c r="I60" i="1"/>
  <c r="H60" i="1"/>
  <c r="J60" i="1" s="1"/>
  <c r="I140" i="1"/>
  <c r="H140" i="1"/>
  <c r="J140" i="1" s="1"/>
  <c r="G140" i="1"/>
  <c r="I139" i="1"/>
  <c r="H139" i="1"/>
  <c r="J139" i="1" s="1"/>
  <c r="G139" i="1"/>
  <c r="I138" i="1"/>
  <c r="H138" i="1"/>
  <c r="G138" i="1"/>
  <c r="I137" i="1"/>
  <c r="H137" i="1"/>
  <c r="J137" i="1" s="1"/>
  <c r="G137" i="1"/>
  <c r="I129" i="1"/>
  <c r="H129" i="1"/>
  <c r="J129" i="1" s="1"/>
  <c r="G129" i="1"/>
  <c r="I128" i="1"/>
  <c r="H128" i="1"/>
  <c r="J128" i="1" s="1"/>
  <c r="G128" i="1"/>
  <c r="I127" i="1"/>
  <c r="H127" i="1"/>
  <c r="J127" i="1" s="1"/>
  <c r="G127" i="1"/>
  <c r="I20" i="1"/>
  <c r="H20" i="1"/>
  <c r="J20" i="1" s="1"/>
  <c r="G20" i="1"/>
  <c r="I19" i="1"/>
  <c r="H19" i="1"/>
  <c r="J19" i="1" s="1"/>
  <c r="G19" i="1"/>
  <c r="I18" i="1"/>
  <c r="H18" i="1"/>
  <c r="H17" i="1"/>
  <c r="I17" i="1"/>
  <c r="J88" i="1" l="1"/>
  <c r="J112" i="1"/>
  <c r="J91" i="1"/>
  <c r="J90" i="1"/>
  <c r="J34" i="1"/>
  <c r="J89" i="1"/>
  <c r="J104" i="1"/>
  <c r="J99" i="1"/>
  <c r="J100" i="1"/>
  <c r="J96" i="1"/>
  <c r="J95" i="1"/>
  <c r="J98" i="1"/>
  <c r="J97" i="1"/>
  <c r="J108" i="1"/>
  <c r="J43" i="1"/>
  <c r="J138" i="1"/>
  <c r="J26" i="1"/>
  <c r="J24" i="1"/>
  <c r="J23" i="1"/>
  <c r="I84" i="1"/>
  <c r="H84" i="1"/>
  <c r="I83" i="1"/>
  <c r="H83" i="1"/>
  <c r="I77" i="1"/>
  <c r="H77" i="1"/>
  <c r="I59" i="1"/>
  <c r="I141" i="1" s="1"/>
  <c r="H59" i="1"/>
  <c r="H141" i="1" s="1"/>
  <c r="H142" i="1" s="1"/>
  <c r="J75" i="1"/>
  <c r="J114" i="1"/>
  <c r="J67" i="1"/>
  <c r="J22" i="1"/>
  <c r="J115" i="1"/>
  <c r="J18" i="1"/>
  <c r="J17" i="1"/>
  <c r="J84" i="1" l="1"/>
  <c r="J83" i="1"/>
  <c r="I142" i="1"/>
  <c r="I143" i="1" s="1"/>
  <c r="J77" i="1"/>
  <c r="J59" i="1"/>
  <c r="H143" i="1"/>
  <c r="J141" i="1" l="1"/>
  <c r="J142" i="1" s="1"/>
  <c r="J143" i="1" s="1"/>
</calcChain>
</file>

<file path=xl/sharedStrings.xml><?xml version="1.0" encoding="utf-8"?>
<sst xmlns="http://schemas.openxmlformats.org/spreadsheetml/2006/main" count="406" uniqueCount="270">
  <si>
    <t xml:space="preserve"> </t>
  </si>
  <si>
    <t>Приложение №1 к конкурсному предложению</t>
  </si>
  <si>
    <t xml:space="preserve">ПЕРЕЧЕНЬ СТОИМОСТИ ПО ВИДАМ И ОБЪЕМАМ РАБОТ </t>
  </si>
  <si>
    <t>№</t>
  </si>
  <si>
    <t>Наименование</t>
  </si>
  <si>
    <t>Ед.изм.</t>
  </si>
  <si>
    <t>Кол-во</t>
  </si>
  <si>
    <t>1</t>
  </si>
  <si>
    <t>Общий срок выполнения работ (оказания услуг)</t>
  </si>
  <si>
    <t>Авансирование</t>
  </si>
  <si>
    <t xml:space="preserve">Банковская гарантия на сумму аванса </t>
  </si>
  <si>
    <t>ПРОЧИЕ УСЛОВИЯ</t>
  </si>
  <si>
    <t>Подпись __________________________</t>
  </si>
  <si>
    <t>(календар.дней)</t>
  </si>
  <si>
    <t>(да/нет)</t>
  </si>
  <si>
    <t>(%)</t>
  </si>
  <si>
    <t>(Банковская гарантия / Удержания / не учтено)</t>
  </si>
  <si>
    <t>(наименование организации)</t>
  </si>
  <si>
    <t>(планируемое начало работ)</t>
  </si>
  <si>
    <t>(ИНН)</t>
  </si>
  <si>
    <t>(ОГРН)</t>
  </si>
  <si>
    <t>ИТОГО без НДС</t>
  </si>
  <si>
    <t>ВСЕГО</t>
  </si>
  <si>
    <t xml:space="preserve">НДС </t>
  </si>
  <si>
    <t>2</t>
  </si>
  <si>
    <t>3</t>
  </si>
  <si>
    <t>4</t>
  </si>
  <si>
    <t>5</t>
  </si>
  <si>
    <t>м2</t>
  </si>
  <si>
    <t>шт</t>
  </si>
  <si>
    <t xml:space="preserve">Безусловная и безотзывная банковская гарантия, в качестве обеспечения исполнения обязательств по договору  или удержания - 5% </t>
  </si>
  <si>
    <t>дата _________________________</t>
  </si>
  <si>
    <t>1.1</t>
  </si>
  <si>
    <t>1.2</t>
  </si>
  <si>
    <t>1.3</t>
  </si>
  <si>
    <t>1.4</t>
  </si>
  <si>
    <t>2.1</t>
  </si>
  <si>
    <t>2.2</t>
  </si>
  <si>
    <t>2.3</t>
  </si>
  <si>
    <t>2.4</t>
  </si>
  <si>
    <t>2.5</t>
  </si>
  <si>
    <t>3.1</t>
  </si>
  <si>
    <t>3.2</t>
  </si>
  <si>
    <t>3.3</t>
  </si>
  <si>
    <t>3.4</t>
  </si>
  <si>
    <t>3.5</t>
  </si>
  <si>
    <t>4.1</t>
  </si>
  <si>
    <t>4.2</t>
  </si>
  <si>
    <t>4.3</t>
  </si>
  <si>
    <t>4.4</t>
  </si>
  <si>
    <t>4.5</t>
  </si>
  <si>
    <t>3.6</t>
  </si>
  <si>
    <t>«Многоквартирный жилой дом с инженерными коммуникациями, расположенный на территории участка с кадастровым номером 76:23:010402:996, по адресу:
г. Ярославль, Дзержинский р-н, МКР №15»</t>
  </si>
  <si>
    <t>на выполнение комплекса работ по устройству вентиляции жилого дома строение 2 строительства объекта:</t>
  </si>
  <si>
    <t>Проект 09/08-2024-2-ОВ. Отопление и вентиляция.</t>
  </si>
  <si>
    <t>Осевой накладной вентилятор Производительность 140м3/час</t>
  </si>
  <si>
    <t>Осевой накладной вентилятор Производительность 50м3/час</t>
  </si>
  <si>
    <t>Решетка вентиляционная</t>
  </si>
  <si>
    <t>Противопожарная вентиляционная решетка INTU FR GRILLE</t>
  </si>
  <si>
    <t>Вентиляция В1-3</t>
  </si>
  <si>
    <t>Шумоглушитель KNK 160/6</t>
  </si>
  <si>
    <t>Шумоглушитель KNK 100/6</t>
  </si>
  <si>
    <t>Вентилятор KVR 160/1</t>
  </si>
  <si>
    <t>Вентилятор KVR 100/1</t>
  </si>
  <si>
    <t>Хомут соединительный HTK 160</t>
  </si>
  <si>
    <t>Заслонка регулирующая KCH 160</t>
  </si>
  <si>
    <t>Подставка под привод PP</t>
  </si>
  <si>
    <t>Кронштейн крепления вентилятора KKV 160</t>
  </si>
  <si>
    <t>Кронштейн крепления вентилятора KKV 100</t>
  </si>
  <si>
    <t>Регулятор скорости STY-1,5</t>
  </si>
  <si>
    <t>Привод PDF 03/230.D (для засл. выт. канала)</t>
  </si>
  <si>
    <t>Диффузор DVS 0160мм</t>
  </si>
  <si>
    <t>Диффузор DVS 0100мм</t>
  </si>
  <si>
    <t>Воздуховод из оцинкованной стали 0100мм</t>
  </si>
  <si>
    <t>Воздуховод из оцинкованной стали 0160мм</t>
  </si>
  <si>
    <t>Решетка наружная АРН 200х200</t>
  </si>
  <si>
    <t>Вентиляция квартиры, подвал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</si>
  <si>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</si>
  <si>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</si>
  <si>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</si>
  <si>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</si>
  <si>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</si>
  <si>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</si>
  <si>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</si>
  <si>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</si>
  <si>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</si>
  <si>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</si>
  <si>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</si>
  <si>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</si>
  <si>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</si>
  <si>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</si>
  <si>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</si>
  <si>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</si>
  <si>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</si>
  <si>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</si>
  <si>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</si>
  <si>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</si>
  <si>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</si>
  <si>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</si>
  <si>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</si>
  <si>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</si>
  <si>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</si>
  <si>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</si>
  <si>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</si>
  <si>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</si>
  <si>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</si>
  <si>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</si>
  <si>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</si>
  <si>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</si>
  <si>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</si>
  <si>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Вентилятор VTR-DU-600-112F-11x7,5-HF L0-y2</t>
  </si>
  <si>
    <t>Вставка гибкая VGKR-T6-1120 (ТИП1)</t>
  </si>
  <si>
    <t>Вставка гибкая VGPR-T6-1120 (ТИП1)</t>
  </si>
  <si>
    <t>Кожух двигателя KGD-1120 (ТИП1)</t>
  </si>
  <si>
    <t>Комплект резинометаллических виброопор (RVI-10) (ТИП1)</t>
  </si>
  <si>
    <t>Щит управления вентилятором ACV-DU-V11-TG</t>
  </si>
  <si>
    <t>Воздуховод из оцинкованной стали 600х600 б=1,0 мм</t>
  </si>
  <si>
    <t>м.п.</t>
  </si>
  <si>
    <t>Тройник из оцинкованной стали 600х600-600х500</t>
  </si>
  <si>
    <t>шт.</t>
  </si>
  <si>
    <t>Заглушка из оцинкованной стали 600х600</t>
  </si>
  <si>
    <t>Клапан КЭД-03-600х500-1*ф-МВ220-ВН-Р-МРЗ</t>
  </si>
  <si>
    <t>Огнезащитное покрытие Термал с фольгой, толщиной 8мм, EI 150 в Два слоя</t>
  </si>
  <si>
    <t>Огнезащитный состав Файрекс-700</t>
  </si>
  <si>
    <t>кг</t>
  </si>
  <si>
    <t>Сталь Для крепления возДуховоДов</t>
  </si>
  <si>
    <t>Компенсатор линейного расширения COM-КЛР - 600x600</t>
  </si>
  <si>
    <t>Подпор воздуха ПД-1-4</t>
  </si>
  <si>
    <t>Вентилятор осевой горизонтальный VOC 56-3x30</t>
  </si>
  <si>
    <t>Козырёк защитный VPN-560</t>
  </si>
  <si>
    <t>Щит управления вентилятором ACV-DU-V3-TG</t>
  </si>
  <si>
    <t>Клапан ГЕРМИК-ДУ-3 500х800-1хф-МВ220-СН-Р</t>
  </si>
  <si>
    <t>Воздуховод из оцинкованной стали 600х400 б=1,0 мм</t>
  </si>
  <si>
    <t>Тройник прямоугольный из оцинкованной стали со скругленными кромками 90° 600х400-800х500</t>
  </si>
  <si>
    <t>Заглушка из оцинкованной стали 600х400 б=1,0 мм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</si>
  <si>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</si>
  <si>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</si>
  <si>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</si>
  <si>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</si>
  <si>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</si>
  <si>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</si>
  <si>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</si>
  <si>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</si>
  <si>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</si>
  <si>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</si>
  <si>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</si>
  <si>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</si>
  <si>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</si>
  <si>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Подпор воздуха ПД-5</t>
  </si>
  <si>
    <t>Вентилятор осевой горизонтальный VOC 50-2,2x30</t>
  </si>
  <si>
    <t>Козырёк защитный VPN-500</t>
  </si>
  <si>
    <t>Клапан обратный Д500мм</t>
  </si>
  <si>
    <t>Воздуховод из оцинкованной стали 800х800 б=0,8 мм</t>
  </si>
  <si>
    <t>Решетка сетка 500х500</t>
  </si>
  <si>
    <t>Решетка наружная АРН 800х800</t>
  </si>
  <si>
    <t>Тройник прямоугольный из оцинкованной стали со скругленными кромками 90° 900х400-500х800х900х400</t>
  </si>
  <si>
    <t>Заглушка из оцинкованной стали 900х400 б=1,0 мм</t>
  </si>
  <si>
    <t>Вентилятор осевой крышный VOP 90-5,5x15 (без крыши)</t>
  </si>
  <si>
    <t>Стакан монтажный утепленный MSN-U-710</t>
  </si>
  <si>
    <t>Плита опорная SPN-900</t>
  </si>
  <si>
    <t>Щит управления вентилятором ACV-DU-V5,5-TG</t>
  </si>
  <si>
    <t>Сетка защитная 1400х1400мм</t>
  </si>
  <si>
    <t>КИД 800х500, стеновой, исполнение 1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</si>
  <si>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</si>
  <si>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</si>
  <si>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</si>
  <si>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</si>
  <si>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</si>
  <si>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</si>
  <si>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</si>
  <si>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</si>
  <si>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</si>
  <si>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</si>
  <si>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</si>
  <si>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</si>
  <si>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</si>
  <si>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</si>
  <si>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</si>
  <si>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</si>
  <si>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Сталь для крепления воздуховодов</t>
  </si>
  <si>
    <t>Комплект крыши для VOP-N 90</t>
  </si>
  <si>
    <t>Переход из оцинкованной стали 1075х1075-Д900мм</t>
  </si>
  <si>
    <t>Узел прохода утепленный без клапана, с кольцом для сбора конденсата D=900мм</t>
  </si>
  <si>
    <t>Подпор воздуха ПД-8</t>
  </si>
  <si>
    <t>Дымоудаление ВД-1-4</t>
  </si>
  <si>
    <t>Воздуховод из оцинкованной стали 01120 б=1,0 мм</t>
  </si>
  <si>
    <t>Колено гладкое из оцинкованной стали с радиусом 1,5D 90° 600х600</t>
  </si>
  <si>
    <t>Колено гладкое из оцинкованной стали с радиусом 1,5D 45° 600х600</t>
  </si>
  <si>
    <t>Воздуховод из оцинкованной стали 0560 б=1,0 мм</t>
  </si>
  <si>
    <t>Переход из оцинкованной стали 600х400 - 0560</t>
  </si>
  <si>
    <t>Колено гладкое из оцинкованной стали с радиусом 1D 90° 400х600</t>
  </si>
  <si>
    <t>Колено гладкое из оцинкованной стали с радиусом 1D 90° 600х400</t>
  </si>
  <si>
    <t>Воздуховод из оцинкованной стали 0500 б=0,8 мм</t>
  </si>
  <si>
    <t>Переход из оцинкованной стали 800х800 - 0500</t>
  </si>
  <si>
    <t>Колено гладкое из оцинкованной стали с радиусом 1,5D 90° 0500мм</t>
  </si>
  <si>
    <t>Подпор воздуха ПД-6</t>
  </si>
  <si>
    <t>Воздуховод из оцинкованной стали 0500 б=1,0 мм</t>
  </si>
  <si>
    <t>Воздуховод из оцинкованной стали 900х400 б=1,0 мм</t>
  </si>
  <si>
    <t>Переход из оцинкованной стали 900х400 - 0500</t>
  </si>
  <si>
    <t>Колено гладкое из оцинкованной стали с радиусом 1D 90° 400х900</t>
  </si>
  <si>
    <t>Колено гладкое из оцинкованной стали с радиусом 1D 90° 900х400</t>
  </si>
  <si>
    <t>Стоимость работ ед. изм. без НДС, 
руб.</t>
  </si>
  <si>
    <t>Стоимость материалов / оборудования ед. изм. без НДС, 
руб.</t>
  </si>
  <si>
    <t>Общая стоимость ед. изм. без НДС, 
руб.</t>
  </si>
  <si>
    <t>Общая стоимость работ без НДС, 
руб.</t>
  </si>
  <si>
    <t>Общая стоимость материалов / оборудования без НДС, 
руб.</t>
  </si>
  <si>
    <t>ИТОГО без НДС,
руб.</t>
  </si>
  <si>
    <t>м.п</t>
  </si>
  <si>
    <t>7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</si>
  <si>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</si>
  <si>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</si>
  <si>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</si>
  <si>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</si>
  <si>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</si>
  <si>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</si>
  <si>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</si>
  <si>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</si>
  <si>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</si>
  <si>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8</t>
  </si>
  <si>
    <t>Корпус фильтра укороченного LITENED 40-20 FRUM</t>
  </si>
  <si>
    <t>Вставка карманная фильтрующая укороченная DFUM 40-20 G3</t>
  </si>
  <si>
    <t>Секция промежуточная LITENED 40-20 PS</t>
  </si>
  <si>
    <t>Воздухонагреватель электрический LITENED 40-20 EA/12</t>
  </si>
  <si>
    <t>Вентилятор LITENED 40-20 G1.22-0,37x30</t>
  </si>
  <si>
    <t>Крыша LITENED 40-20 L=1000мм Наружное исполнение</t>
  </si>
  <si>
    <t>Крыша LITENED 40-20 L=900мм Наружное исполнение</t>
  </si>
  <si>
    <t>ВозДухозаборная решетка LITENED 40-20 M Наружное исполнение</t>
  </si>
  <si>
    <t>Вставка гибкая FH 40-20-T4</t>
  </si>
  <si>
    <t>Модуль управления электрическим нагревателем ACET 15 Нестандарт</t>
  </si>
  <si>
    <t>Погружной регулируемый термостат 0-90 градусов WPF15-K090</t>
  </si>
  <si>
    <t>Щит управления вентилятором ACV-DU-V0,55-RB</t>
  </si>
  <si>
    <t>Клапан КПУ-1Н-З-Н-0200-2*ф-МВ220-СН-кк-О-мл-0-0-0</t>
  </si>
  <si>
    <t>ВозДуховоД из оцинкованной стали 0200 б=0,8 мм</t>
  </si>
  <si>
    <t>ВозДуховоД из оцинкованной стали 0250 б=0,8 мм</t>
  </si>
  <si>
    <t>ВозДуховоД из оцинкованной стали 400х250 б=0,8 мм</t>
  </si>
  <si>
    <t>ПерехоД из оцинкованной стали 200х200 - 0200</t>
  </si>
  <si>
    <t>ПерехоД из оцинкованной стали 400х200 - 0250</t>
  </si>
  <si>
    <t>ПерехоД из оцинкованной стали 400х200 - 400х250</t>
  </si>
  <si>
    <t>Колено глаДкое из оцинкованной стали с раДиусом 1,5D 90° 0250</t>
  </si>
  <si>
    <t>Колено глаДкое из оцинкованной стали с раДиусом 1,5D 45° 0250</t>
  </si>
  <si>
    <t>Тройник прямоугольный из оцинкованной стали 90° 0250-200-250</t>
  </si>
  <si>
    <t>Заглушка из оцинкованной стали 0250</t>
  </si>
  <si>
    <t>Решетка наружная АРН 400х250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</si>
  <si>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</si>
  <si>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</si>
  <si>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</si>
  <si>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</si>
  <si>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</si>
  <si>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</si>
  <si>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</si>
  <si>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</si>
  <si>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</si>
  <si>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</si>
  <si>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</si>
  <si>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</si>
  <si>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</si>
  <si>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</si>
  <si>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</si>
  <si>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</si>
  <si>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</si>
  <si>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</si>
  <si>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</si>
  <si>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</si>
  <si>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</si>
  <si>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</si>
  <si>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</si>
  <si>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</si>
  <si>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</si>
  <si>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8.26</t>
  </si>
  <si>
    <t>8.27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</si>
</sst>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.00"/>
    <numFmt numFmtId="165" formatCode="#\ ##0.0"/>
    <numFmt numFmtId="166" formatCode="#\ ##0"/>
    <numFmt numFmtId="167" formatCode="#,##0.000"/>
  </numFmts>
  <fonts count="11">
    <font>
      <sz val="11"/>
      <color theme="1"/>
      <name val="Calibri"/>
      <charset val="13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8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0" fontId="3" fillId="2" borderId="5" applyNumberFormat="0" applyFont="0">
      <alignment horizontal="left" vertical="top" wrapText="1"/>
    </xf>
    <xf numFmtId="0" fontId="4" fillId="0" borderId="0"/>
  </cellStyleXfs>
  <cellXfs count="93">
    <xf numFmtId="0" fontId="0" fillId="0" borderId="0" xfId="0"/>
    <xf numFmtId="17" fontId="0" fillId="0" borderId="0" xfId="0" applyNumberFormat="1"/>
    <xf numFmtId="0" fontId="7" fillId="0" borderId="1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7" fillId="0" borderId="14" xfId="0" applyFont="1" applyBorder="1" applyAlignment="1" applyProtection="1">
      <alignment horizontal="center" vertical="top"/>
      <protection locked="0"/>
    </xf>
    <xf numFmtId="0" fontId="7" fillId="0" borderId="12" xfId="0" applyFont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 applyProtection="1">
      <alignment horizontal="center" vertical="top"/>
      <protection locked="0"/>
    </xf>
    <xf numFmtId="0" fontId="7" fillId="0" borderId="12" xfId="0" applyFont="1" applyBorder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165" fontId="1" fillId="0" borderId="0" xfId="0" applyNumberFormat="1" applyFont="1" applyAlignment="1" applyProtection="1">
      <alignment horizontal="center"/>
      <protection locked="0"/>
    </xf>
    <xf numFmtId="4" fontId="1" fillId="0" borderId="2" xfId="0" applyNumberFormat="1" applyFont="1" applyBorder="1" applyAlignment="1" applyProtection="1">
      <alignment horizontal="center" vertical="center" wrapText="1"/>
      <protection locked="0"/>
    </xf>
    <xf numFmtId="4" fontId="1" fillId="0" borderId="2" xfId="0" applyNumberFormat="1" applyFont="1" applyBorder="1" applyAlignment="1" applyProtection="1">
      <alignment horizontal="center" vertical="top" wrapText="1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right"/>
      <protection locked="0"/>
    </xf>
    <xf numFmtId="2" fontId="1" fillId="0" borderId="0" xfId="0" applyNumberFormat="1" applyFont="1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vertical="center" wrapText="1"/>
      <protection locked="0"/>
    </xf>
    <xf numFmtId="2" fontId="1" fillId="0" borderId="0" xfId="0" applyNumberFormat="1" applyFont="1" applyProtection="1">
      <protection locked="0"/>
    </xf>
    <xf numFmtId="165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165" fontId="6" fillId="0" borderId="0" xfId="0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66" fontId="1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vertical="center"/>
      <protection locked="0"/>
    </xf>
    <xf numFmtId="0" fontId="6" fillId="0" borderId="11" xfId="0" applyFont="1" applyBorder="1" applyProtection="1">
      <protection locked="0"/>
    </xf>
    <xf numFmtId="165" fontId="6" fillId="0" borderId="11" xfId="0" applyNumberFormat="1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8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left" vertical="top"/>
      <protection locked="0"/>
    </xf>
    <xf numFmtId="4" fontId="2" fillId="0" borderId="2" xfId="0" applyNumberFormat="1" applyFont="1" applyBorder="1" applyAlignment="1" applyProtection="1">
      <alignment horizontal="center"/>
      <protection locked="0"/>
    </xf>
    <xf numFmtId="9" fontId="2" fillId="0" borderId="2" xfId="0" applyNumberFormat="1" applyFont="1" applyBorder="1" applyAlignment="1" applyProtection="1">
      <alignment horizontal="center"/>
      <protection locked="0"/>
    </xf>
    <xf numFmtId="9" fontId="10" fillId="0" borderId="2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vertical="center"/>
      <protection locked="0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top"/>
    </xf>
    <xf numFmtId="4" fontId="1" fillId="0" borderId="4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wrapText="1"/>
    </xf>
    <xf numFmtId="167" fontId="1" fillId="0" borderId="4" xfId="0" applyNumberFormat="1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4" fontId="1" fillId="0" borderId="2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166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/>
    </xf>
    <xf numFmtId="0" fontId="2" fillId="0" borderId="3" xfId="0" applyFont="1" applyBorder="1" applyAlignment="1" applyProtection="1">
      <alignment horizontal="center" vertical="center" wrapText="1"/>
      <protection locked="0"/>
    </xf>
    <xf numFmtId="166" fontId="2" fillId="0" borderId="2" xfId="0" applyNumberFormat="1" applyFont="1" applyBorder="1" applyAlignment="1">
      <alignment horizontal="center" vertical="center" wrapText="1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7" fillId="0" borderId="21" xfId="0" applyFont="1" applyBorder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7" fillId="0" borderId="22" xfId="0" applyFont="1" applyBorder="1" applyAlignment="1" applyProtection="1">
      <alignment horizontal="center" vertical="top"/>
      <protection locked="0"/>
    </xf>
    <xf numFmtId="0" fontId="7" fillId="0" borderId="15" xfId="0" applyFont="1" applyBorder="1" applyAlignment="1" applyProtection="1">
      <alignment horizontal="center" vertical="top"/>
      <protection locked="0"/>
    </xf>
    <xf numFmtId="0" fontId="7" fillId="0" borderId="16" xfId="0" applyFont="1" applyBorder="1" applyAlignment="1" applyProtection="1">
      <alignment horizontal="center" vertical="top"/>
      <protection locked="0"/>
    </xf>
    <xf numFmtId="0" fontId="7" fillId="0" borderId="17" xfId="0" applyFont="1" applyBorder="1" applyAlignment="1" applyProtection="1">
      <alignment horizontal="center" vertical="top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166" fontId="1" fillId="0" borderId="18" xfId="0" applyNumberFormat="1" applyFont="1" applyBorder="1" applyAlignment="1" applyProtection="1">
      <alignment horizontal="center" vertical="center"/>
      <protection locked="0"/>
    </xf>
    <xf numFmtId="166" fontId="1" fillId="0" borderId="20" xfId="0" applyNumberFormat="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horizontal="left" vertical="top" wrapText="1"/>
      <protection locked="0"/>
    </xf>
    <xf numFmtId="0" fontId="6" fillId="0" borderId="13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1" fillId="0" borderId="1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2" fontId="1" fillId="0" borderId="0" xfId="0" applyNumberFormat="1" applyFont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</cellXfs>
  <cellStyles count="3">
    <cellStyle name="OPIS" xfId="1" xr:uid="{00000000-0005-0000-0000-000031000000}"/>
    <cellStyle name="Обычный" xfId="0" builtinId="0"/>
    <cellStyle name="Обычный 2" xfId="2" xr:uid="{00000000-0005-0000-0000-00003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158"/>
  <sheetViews>
    <sheetView tabSelected="1" zoomScaleNormal="100" workbookViewId="0">
      <selection activeCell="F23" sqref="F23"/>
    </sheetView>
  </sheetViews>
  <sheetFormatPr defaultColWidth="8.85546875" defaultRowHeight="15"/>
  <cols>
    <col min="1" max="1" width="7.42578125" style="12" customWidth="1"/>
    <col min="2" max="2" width="69" style="13" customWidth="1"/>
    <col min="3" max="3" width="10.7109375" style="14" customWidth="1"/>
    <col min="4" max="4" width="12.28515625" style="8" customWidth="1"/>
    <col min="5" max="10" width="15.7109375" style="8" customWidth="1"/>
    <col min="11" max="16384" width="8.85546875" style="8"/>
  </cols>
  <sheetData>
    <row r="1" spans="1:11">
      <c r="J1" s="15" t="s">
        <v>1</v>
      </c>
    </row>
    <row r="2" spans="1:11" ht="15" customHeight="1">
      <c r="A2" s="16"/>
      <c r="B2" s="16"/>
      <c r="C2" s="16"/>
      <c r="D2" s="17"/>
      <c r="E2" s="17"/>
      <c r="F2" s="17"/>
      <c r="G2" s="17" t="s">
        <v>0</v>
      </c>
      <c r="H2" s="17"/>
      <c r="I2" s="17"/>
      <c r="J2" s="17"/>
      <c r="K2" s="17"/>
    </row>
    <row r="3" spans="1:11">
      <c r="A3" s="88" t="s">
        <v>2</v>
      </c>
      <c r="B3" s="88"/>
      <c r="C3" s="88"/>
      <c r="D3" s="88"/>
      <c r="E3" s="88"/>
      <c r="F3" s="88"/>
      <c r="G3" s="88"/>
      <c r="H3" s="88"/>
      <c r="I3" s="88"/>
      <c r="J3" s="88"/>
    </row>
    <row r="4" spans="1:11" ht="9.75" customHeight="1">
      <c r="A4" s="18"/>
      <c r="B4" s="8"/>
      <c r="C4" s="8"/>
      <c r="D4" s="19"/>
    </row>
    <row r="5" spans="1:11" ht="15" customHeight="1">
      <c r="A5" s="90" t="s">
        <v>53</v>
      </c>
      <c r="B5" s="90"/>
      <c r="C5" s="90"/>
      <c r="D5" s="90"/>
      <c r="E5" s="90"/>
      <c r="F5" s="90"/>
      <c r="G5" s="90"/>
      <c r="H5" s="90"/>
      <c r="I5" s="90"/>
      <c r="J5" s="90"/>
      <c r="K5" s="21"/>
    </row>
    <row r="6" spans="1:11" ht="31.5" customHeight="1">
      <c r="A6" s="91" t="s">
        <v>52</v>
      </c>
      <c r="B6" s="91"/>
      <c r="C6" s="91"/>
      <c r="D6" s="91"/>
      <c r="E6" s="91"/>
      <c r="F6" s="91"/>
      <c r="G6" s="91"/>
      <c r="H6" s="91"/>
      <c r="I6" s="91"/>
      <c r="J6" s="91"/>
      <c r="K6" s="21"/>
    </row>
    <row r="7" spans="1:11" ht="15.75" thickBot="1">
      <c r="A7" s="20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25.5" customHeight="1">
      <c r="A8" s="20"/>
      <c r="B8" s="89"/>
      <c r="C8" s="89"/>
      <c r="D8" s="89"/>
      <c r="E8" s="89"/>
      <c r="F8" s="20"/>
      <c r="G8" s="78"/>
      <c r="H8" s="92"/>
      <c r="I8" s="92"/>
      <c r="J8" s="79"/>
      <c r="K8" s="13"/>
    </row>
    <row r="9" spans="1:11" s="24" customFormat="1" ht="15.75" customHeight="1" thickBot="1">
      <c r="A9" s="22"/>
      <c r="B9" s="73" t="s">
        <v>18</v>
      </c>
      <c r="C9" s="73"/>
      <c r="D9" s="73"/>
      <c r="E9" s="73"/>
      <c r="F9" s="23"/>
      <c r="G9" s="72" t="s">
        <v>17</v>
      </c>
      <c r="H9" s="73"/>
      <c r="I9" s="73"/>
      <c r="J9" s="74"/>
    </row>
    <row r="10" spans="1:11">
      <c r="A10" s="25"/>
      <c r="B10" s="26"/>
      <c r="C10" s="27"/>
      <c r="D10" s="28"/>
      <c r="E10" s="28"/>
      <c r="F10" s="28"/>
      <c r="G10" s="78"/>
      <c r="H10" s="79"/>
      <c r="I10" s="80"/>
      <c r="J10" s="81"/>
    </row>
    <row r="11" spans="1:11" s="24" customFormat="1" ht="15.75" customHeight="1" thickBot="1">
      <c r="A11" s="22"/>
      <c r="B11" s="29"/>
      <c r="D11" s="23"/>
      <c r="E11" s="23"/>
      <c r="F11" s="23"/>
      <c r="G11" s="75" t="s">
        <v>19</v>
      </c>
      <c r="H11" s="76"/>
      <c r="I11" s="77" t="s">
        <v>20</v>
      </c>
      <c r="J11" s="76"/>
    </row>
    <row r="12" spans="1:11" s="24" customFormat="1" ht="15.75" customHeight="1">
      <c r="A12" s="30"/>
      <c r="B12" s="31"/>
      <c r="C12" s="32"/>
      <c r="D12" s="33"/>
      <c r="E12" s="2"/>
      <c r="F12" s="2"/>
      <c r="G12" s="2"/>
      <c r="H12" s="2"/>
      <c r="I12" s="2"/>
      <c r="J12" s="2"/>
    </row>
    <row r="13" spans="1:11" ht="85.5">
      <c r="A13" s="45" t="s">
        <v>3</v>
      </c>
      <c r="B13" s="46" t="s">
        <v>4</v>
      </c>
      <c r="C13" s="46" t="s">
        <v>5</v>
      </c>
      <c r="D13" s="47" t="s">
        <v>6</v>
      </c>
      <c r="E13" s="61" t="s">
        <v>201</v>
      </c>
      <c r="F13" s="61" t="s">
        <v>202</v>
      </c>
      <c r="G13" s="47" t="s">
        <v>203</v>
      </c>
      <c r="H13" s="61" t="s">
        <v>204</v>
      </c>
      <c r="I13" s="61" t="s">
        <v>205</v>
      </c>
      <c r="J13" s="47" t="s">
        <v>206</v>
      </c>
      <c r="K13" s="24"/>
    </row>
    <row r="14" spans="1:11" ht="15.75" customHeight="1">
      <c r="A14" s="48">
        <v>1</v>
      </c>
      <c r="B14" s="48">
        <v>2</v>
      </c>
      <c r="C14" s="48">
        <v>3</v>
      </c>
      <c r="D14" s="48">
        <v>4</v>
      </c>
      <c r="E14" s="48">
        <v>5</v>
      </c>
      <c r="F14" s="48">
        <v>6</v>
      </c>
      <c r="G14" s="48">
        <v>7</v>
      </c>
      <c r="H14" s="48">
        <v>8</v>
      </c>
      <c r="I14" s="48">
        <v>9</v>
      </c>
      <c r="J14" s="48">
        <v>10</v>
      </c>
      <c r="K14" s="24"/>
    </row>
    <row r="15" spans="1:11">
      <c r="A15" s="49"/>
      <c r="B15" s="50" t="s">
        <v>54</v>
      </c>
      <c r="C15" s="51"/>
      <c r="D15" s="52"/>
      <c r="E15" s="34"/>
      <c r="F15" s="34"/>
      <c r="G15" s="62"/>
      <c r="H15" s="63"/>
      <c r="I15" s="63"/>
      <c r="J15" s="64"/>
      <c r="K15" s="24"/>
    </row>
    <row r="16" spans="1:11">
      <c r="A16" s="53" t="s">
        <v>7</v>
      </c>
      <c r="B16" s="50" t="s">
        <v>76</v>
      </c>
      <c r="C16" s="51"/>
      <c r="D16" s="52"/>
      <c r="E16" s="34"/>
      <c r="F16" s="34"/>
      <c r="G16" s="62"/>
      <c r="H16" s="63"/>
      <c r="I16" s="63"/>
      <c r="J16" s="64"/>
      <c r="K16" s="24"/>
    </row>
    <row r="17" spans="1:11">
      <c r="A17" s="49" t="s">
        <v>32</v>
      </c>
      <c r="B17" s="54" t="s">
        <v>55</v>
      </c>
      <c r="C17" s="51" t="s">
        <v>29</v>
      </c>
      <c r="D17" s="52">
        <v>26</v>
      </c>
      <c r="E17" s="10"/>
      <c r="F17" s="10"/>
      <c r="G17" s="65">
        <f>SUM(E17:F17)</f>
        <v>0</v>
      </c>
      <c r="H17" s="65">
        <f>D17*E17</f>
        <v>0</v>
      </c>
      <c r="I17" s="65">
        <f>D17*F17</f>
        <v>0</v>
      </c>
      <c r="J17" s="65">
        <f>SUM(H17:I17)</f>
        <v>0</v>
      </c>
      <c r="K17" s="24"/>
    </row>
    <row r="18" spans="1:11">
      <c r="A18" s="49" t="s">
        <v>33</v>
      </c>
      <c r="B18" s="54" t="s">
        <v>56</v>
      </c>
      <c r="C18" s="51" t="s">
        <v>29</v>
      </c>
      <c r="D18" s="52">
        <v>39</v>
      </c>
      <c r="E18" s="10"/>
      <c r="F18" s="10"/>
      <c r="G18" s="65">
        <f t="shared" ref="G18:G115" si="0">SUM(E18:F18)</f>
        <v>0</v>
      </c>
      <c r="H18" s="65">
        <f t="shared" ref="H18:H115" si="1">D18*E18</f>
        <v>0</v>
      </c>
      <c r="I18" s="65">
        <f t="shared" ref="I18:I115" si="2">D18*F18</f>
        <v>0</v>
      </c>
      <c r="J18" s="65">
        <f t="shared" ref="J18:J115" si="3">SUM(H18:I18)</f>
        <v>0</v>
      </c>
      <c r="K18" s="24"/>
    </row>
    <row r="19" spans="1:11">
      <c r="A19" s="49" t="s">
        <v>34</v>
      </c>
      <c r="B19" s="54" t="s">
        <v>57</v>
      </c>
      <c r="C19" s="51" t="s">
        <v>29</v>
      </c>
      <c r="D19" s="52">
        <v>604</v>
      </c>
      <c r="E19" s="10"/>
      <c r="F19" s="10"/>
      <c r="G19" s="65">
        <f t="shared" si="0"/>
        <v>0</v>
      </c>
      <c r="H19" s="65">
        <f t="shared" si="1"/>
        <v>0</v>
      </c>
      <c r="I19" s="65">
        <f t="shared" si="2"/>
        <v>0</v>
      </c>
      <c r="J19" s="65">
        <f t="shared" si="3"/>
        <v>0</v>
      </c>
      <c r="K19" s="24"/>
    </row>
    <row r="20" spans="1:11">
      <c r="A20" s="49" t="s">
        <v>35</v>
      </c>
      <c r="B20" s="54" t="s">
        <v>58</v>
      </c>
      <c r="C20" s="51" t="s">
        <v>29</v>
      </c>
      <c r="D20" s="52">
        <v>284</v>
      </c>
      <c r="E20" s="10"/>
      <c r="F20" s="10"/>
      <c r="G20" s="65">
        <f t="shared" si="0"/>
        <v>0</v>
      </c>
      <c r="H20" s="65">
        <f t="shared" si="1"/>
        <v>0</v>
      </c>
      <c r="I20" s="65">
        <f t="shared" si="2"/>
        <v>0</v>
      </c>
      <c r="J20" s="65">
        <f t="shared" si="3"/>
        <v>0</v>
      </c>
      <c r="K20" s="24"/>
    </row>
    <row r="21" spans="1:11">
      <c r="A21" s="53" t="s">
        <v>24</v>
      </c>
      <c r="B21" s="50" t="s">
        <v>59</v>
      </c>
      <c r="C21" s="51"/>
      <c r="D21" s="52"/>
      <c r="E21" s="34"/>
      <c r="F21" s="34"/>
      <c r="G21" s="62"/>
      <c r="H21" s="63"/>
      <c r="I21" s="63"/>
      <c r="J21" s="64"/>
      <c r="K21" s="24"/>
    </row>
    <row r="22" spans="1:11">
      <c r="A22" s="49" t="s">
        <v>36</v>
      </c>
      <c r="B22" s="54" t="s">
        <v>60</v>
      </c>
      <c r="C22" s="51" t="s">
        <v>29</v>
      </c>
      <c r="D22" s="52">
        <v>1</v>
      </c>
      <c r="E22" s="10"/>
      <c r="F22" s="10"/>
      <c r="G22" s="65">
        <f t="shared" ref="G22:G57" si="4">SUM(E22:F22)</f>
        <v>0</v>
      </c>
      <c r="H22" s="65">
        <f t="shared" ref="H22:H57" si="5">D22*E22</f>
        <v>0</v>
      </c>
      <c r="I22" s="65">
        <f t="shared" ref="I22:I57" si="6">D22*F22</f>
        <v>0</v>
      </c>
      <c r="J22" s="65">
        <f t="shared" ref="J22:J57" si="7">SUM(H22:I22)</f>
        <v>0</v>
      </c>
      <c r="K22" s="24"/>
    </row>
    <row r="23" spans="1:11">
      <c r="A23" s="49" t="s">
        <v>37</v>
      </c>
      <c r="B23" s="54" t="s">
        <v>61</v>
      </c>
      <c r="C23" s="51" t="s">
        <v>29</v>
      </c>
      <c r="D23" s="52">
        <v>2</v>
      </c>
      <c r="E23" s="10"/>
      <c r="F23" s="10"/>
      <c r="G23" s="65">
        <f t="shared" si="4"/>
        <v>0</v>
      </c>
      <c r="H23" s="65">
        <f t="shared" si="5"/>
        <v>0</v>
      </c>
      <c r="I23" s="65">
        <f t="shared" si="6"/>
        <v>0</v>
      </c>
      <c r="J23" s="65">
        <f t="shared" si="7"/>
        <v>0</v>
      </c>
      <c r="K23" s="24"/>
    </row>
    <row r="24" spans="1:11">
      <c r="A24" s="49" t="s">
        <v>38</v>
      </c>
      <c r="B24" s="55" t="s">
        <v>62</v>
      </c>
      <c r="C24" s="51" t="s">
        <v>29</v>
      </c>
      <c r="D24" s="52">
        <v>1</v>
      </c>
      <c r="E24" s="10"/>
      <c r="F24" s="10"/>
      <c r="G24" s="65">
        <f t="shared" si="4"/>
        <v>0</v>
      </c>
      <c r="H24" s="65">
        <f t="shared" si="5"/>
        <v>0</v>
      </c>
      <c r="I24" s="65">
        <f t="shared" si="6"/>
        <v>0</v>
      </c>
      <c r="J24" s="65">
        <f t="shared" si="7"/>
        <v>0</v>
      </c>
      <c r="K24" s="24"/>
    </row>
    <row r="25" spans="1:11">
      <c r="A25" s="49" t="s">
        <v>39</v>
      </c>
      <c r="B25" s="54" t="s">
        <v>63</v>
      </c>
      <c r="C25" s="51" t="s">
        <v>29</v>
      </c>
      <c r="D25" s="52">
        <v>2</v>
      </c>
      <c r="E25" s="10"/>
      <c r="F25" s="10"/>
      <c r="G25" s="65">
        <f t="shared" si="4"/>
        <v>0</v>
      </c>
      <c r="H25" s="65">
        <f t="shared" si="5"/>
        <v>0</v>
      </c>
      <c r="I25" s="65">
        <f t="shared" si="6"/>
        <v>0</v>
      </c>
      <c r="J25" s="65">
        <f t="shared" si="7"/>
        <v>0</v>
      </c>
      <c r="K25" s="24"/>
    </row>
    <row r="26" spans="1:11">
      <c r="A26" s="49" t="s">
        <v>40</v>
      </c>
      <c r="B26" s="54" t="s">
        <v>64</v>
      </c>
      <c r="C26" s="51" t="s">
        <v>29</v>
      </c>
      <c r="D26" s="56">
        <v>2</v>
      </c>
      <c r="E26" s="10"/>
      <c r="F26" s="10"/>
      <c r="G26" s="65">
        <f t="shared" si="4"/>
        <v>0</v>
      </c>
      <c r="H26" s="65">
        <f t="shared" si="5"/>
        <v>0</v>
      </c>
      <c r="I26" s="65">
        <f t="shared" si="6"/>
        <v>0</v>
      </c>
      <c r="J26" s="65">
        <f t="shared" si="7"/>
        <v>0</v>
      </c>
      <c r="K26" s="24"/>
    </row>
    <row r="27" spans="1:11">
      <c r="A27" s="49" t="s">
        <v>77</v>
      </c>
      <c r="B27" s="54" t="s">
        <v>64</v>
      </c>
      <c r="C27" s="51" t="s">
        <v>29</v>
      </c>
      <c r="D27" s="56">
        <v>4</v>
      </c>
      <c r="E27" s="10"/>
      <c r="F27" s="10"/>
      <c r="G27" s="65">
        <f t="shared" si="4"/>
        <v>0</v>
      </c>
      <c r="H27" s="65">
        <f t="shared" si="5"/>
        <v>0</v>
      </c>
      <c r="I27" s="65">
        <f t="shared" si="6"/>
        <v>0</v>
      </c>
      <c r="J27" s="65">
        <f t="shared" si="7"/>
        <v>0</v>
      </c>
      <c r="K27" s="24"/>
    </row>
    <row r="28" spans="1:11">
      <c r="A28" s="49" t="s">
        <v>78</v>
      </c>
      <c r="B28" s="55" t="s">
        <v>65</v>
      </c>
      <c r="C28" s="51" t="s">
        <v>29</v>
      </c>
      <c r="D28" s="56">
        <v>1</v>
      </c>
      <c r="E28" s="10"/>
      <c r="F28" s="10"/>
      <c r="G28" s="65">
        <f t="shared" si="4"/>
        <v>0</v>
      </c>
      <c r="H28" s="65">
        <f t="shared" si="5"/>
        <v>0</v>
      </c>
      <c r="I28" s="65">
        <f t="shared" si="6"/>
        <v>0</v>
      </c>
      <c r="J28" s="65">
        <f t="shared" si="7"/>
        <v>0</v>
      </c>
      <c r="K28" s="24"/>
    </row>
    <row r="29" spans="1:11">
      <c r="A29" s="49" t="s">
        <v>79</v>
      </c>
      <c r="B29" s="54" t="s">
        <v>65</v>
      </c>
      <c r="C29" s="51" t="s">
        <v>29</v>
      </c>
      <c r="D29" s="56">
        <v>2</v>
      </c>
      <c r="E29" s="10"/>
      <c r="F29" s="10"/>
      <c r="G29" s="65">
        <f t="shared" si="4"/>
        <v>0</v>
      </c>
      <c r="H29" s="65">
        <f t="shared" si="5"/>
        <v>0</v>
      </c>
      <c r="I29" s="65">
        <f t="shared" si="6"/>
        <v>0</v>
      </c>
      <c r="J29" s="65">
        <f t="shared" si="7"/>
        <v>0</v>
      </c>
      <c r="K29" s="24"/>
    </row>
    <row r="30" spans="1:11">
      <c r="A30" s="49" t="s">
        <v>80</v>
      </c>
      <c r="B30" s="54" t="s">
        <v>66</v>
      </c>
      <c r="C30" s="51" t="s">
        <v>29</v>
      </c>
      <c r="D30" s="52">
        <v>3</v>
      </c>
      <c r="E30" s="10"/>
      <c r="F30" s="10"/>
      <c r="G30" s="65">
        <f t="shared" si="4"/>
        <v>0</v>
      </c>
      <c r="H30" s="65">
        <f t="shared" si="5"/>
        <v>0</v>
      </c>
      <c r="I30" s="65">
        <f t="shared" si="6"/>
        <v>0</v>
      </c>
      <c r="J30" s="65">
        <f t="shared" si="7"/>
        <v>0</v>
      </c>
      <c r="K30" s="24"/>
    </row>
    <row r="31" spans="1:11">
      <c r="A31" s="49" t="s">
        <v>81</v>
      </c>
      <c r="B31" s="54" t="s">
        <v>67</v>
      </c>
      <c r="C31" s="51" t="s">
        <v>29</v>
      </c>
      <c r="D31" s="52">
        <v>1</v>
      </c>
      <c r="E31" s="10"/>
      <c r="F31" s="10"/>
      <c r="G31" s="65">
        <f t="shared" si="4"/>
        <v>0</v>
      </c>
      <c r="H31" s="65">
        <f t="shared" si="5"/>
        <v>0</v>
      </c>
      <c r="I31" s="65">
        <f t="shared" si="6"/>
        <v>0</v>
      </c>
      <c r="J31" s="65">
        <f t="shared" si="7"/>
        <v>0</v>
      </c>
      <c r="K31" s="24"/>
    </row>
    <row r="32" spans="1:11">
      <c r="A32" s="49" t="s">
        <v>82</v>
      </c>
      <c r="B32" s="55" t="s">
        <v>68</v>
      </c>
      <c r="C32" s="51" t="s">
        <v>29</v>
      </c>
      <c r="D32" s="52">
        <v>2</v>
      </c>
      <c r="E32" s="10"/>
      <c r="F32" s="10"/>
      <c r="G32" s="65">
        <f t="shared" si="4"/>
        <v>0</v>
      </c>
      <c r="H32" s="65">
        <f t="shared" si="5"/>
        <v>0</v>
      </c>
      <c r="I32" s="65">
        <f t="shared" si="6"/>
        <v>0</v>
      </c>
      <c r="J32" s="65">
        <f t="shared" si="7"/>
        <v>0</v>
      </c>
      <c r="K32" s="24"/>
    </row>
    <row r="33" spans="1:11">
      <c r="A33" s="49" t="s">
        <v>83</v>
      </c>
      <c r="B33" s="54" t="s">
        <v>69</v>
      </c>
      <c r="C33" s="51" t="s">
        <v>29</v>
      </c>
      <c r="D33" s="52">
        <v>3</v>
      </c>
      <c r="E33" s="10"/>
      <c r="F33" s="10"/>
      <c r="G33" s="65">
        <f t="shared" si="4"/>
        <v>0</v>
      </c>
      <c r="H33" s="65">
        <f t="shared" si="5"/>
        <v>0</v>
      </c>
      <c r="I33" s="65">
        <f t="shared" si="6"/>
        <v>0</v>
      </c>
      <c r="J33" s="65">
        <f t="shared" si="7"/>
        <v>0</v>
      </c>
      <c r="K33" s="24"/>
    </row>
    <row r="34" spans="1:11">
      <c r="A34" s="49" t="s">
        <v>84</v>
      </c>
      <c r="B34" s="54" t="s">
        <v>70</v>
      </c>
      <c r="C34" s="51" t="s">
        <v>29</v>
      </c>
      <c r="D34" s="52">
        <v>3</v>
      </c>
      <c r="E34" s="10"/>
      <c r="F34" s="10"/>
      <c r="G34" s="65">
        <f t="shared" si="4"/>
        <v>0</v>
      </c>
      <c r="H34" s="65">
        <f t="shared" si="5"/>
        <v>0</v>
      </c>
      <c r="I34" s="65">
        <f t="shared" si="6"/>
        <v>0</v>
      </c>
      <c r="J34" s="65">
        <f t="shared" si="7"/>
        <v>0</v>
      </c>
      <c r="K34" s="24"/>
    </row>
    <row r="35" spans="1:11">
      <c r="A35" s="49" t="s">
        <v>85</v>
      </c>
      <c r="B35" s="54" t="s">
        <v>71</v>
      </c>
      <c r="C35" s="51" t="s">
        <v>29</v>
      </c>
      <c r="D35" s="52">
        <v>1</v>
      </c>
      <c r="E35" s="10"/>
      <c r="F35" s="10"/>
      <c r="G35" s="65">
        <f t="shared" si="4"/>
        <v>0</v>
      </c>
      <c r="H35" s="65">
        <f t="shared" si="5"/>
        <v>0</v>
      </c>
      <c r="I35" s="65">
        <f t="shared" si="6"/>
        <v>0</v>
      </c>
      <c r="J35" s="65">
        <f t="shared" si="7"/>
        <v>0</v>
      </c>
      <c r="K35" s="24"/>
    </row>
    <row r="36" spans="1:11">
      <c r="A36" s="49" t="s">
        <v>86</v>
      </c>
      <c r="B36" s="55" t="s">
        <v>72</v>
      </c>
      <c r="C36" s="51" t="s">
        <v>29</v>
      </c>
      <c r="D36" s="52">
        <v>2</v>
      </c>
      <c r="E36" s="10"/>
      <c r="F36" s="10"/>
      <c r="G36" s="65">
        <f t="shared" si="4"/>
        <v>0</v>
      </c>
      <c r="H36" s="65">
        <f t="shared" si="5"/>
        <v>0</v>
      </c>
      <c r="I36" s="65">
        <f t="shared" si="6"/>
        <v>0</v>
      </c>
      <c r="J36" s="65">
        <f t="shared" si="7"/>
        <v>0</v>
      </c>
      <c r="K36" s="24"/>
    </row>
    <row r="37" spans="1:11">
      <c r="A37" s="49" t="s">
        <v>87</v>
      </c>
      <c r="B37" s="54" t="s">
        <v>73</v>
      </c>
      <c r="C37" s="51" t="s">
        <v>207</v>
      </c>
      <c r="D37" s="56">
        <v>2</v>
      </c>
      <c r="E37" s="10"/>
      <c r="F37" s="10"/>
      <c r="G37" s="65">
        <f t="shared" si="4"/>
        <v>0</v>
      </c>
      <c r="H37" s="65">
        <f t="shared" si="5"/>
        <v>0</v>
      </c>
      <c r="I37" s="65">
        <f t="shared" si="6"/>
        <v>0</v>
      </c>
      <c r="J37" s="65">
        <f t="shared" si="7"/>
        <v>0</v>
      </c>
      <c r="K37" s="24"/>
    </row>
    <row r="38" spans="1:11">
      <c r="A38" s="49" t="s">
        <v>88</v>
      </c>
      <c r="B38" s="54" t="s">
        <v>74</v>
      </c>
      <c r="C38" s="51" t="s">
        <v>207</v>
      </c>
      <c r="D38" s="56">
        <v>1</v>
      </c>
      <c r="E38" s="10"/>
      <c r="F38" s="10"/>
      <c r="G38" s="65">
        <f t="shared" si="4"/>
        <v>0</v>
      </c>
      <c r="H38" s="65">
        <f t="shared" si="5"/>
        <v>0</v>
      </c>
      <c r="I38" s="65">
        <f t="shared" si="6"/>
        <v>0</v>
      </c>
      <c r="J38" s="65">
        <f t="shared" si="7"/>
        <v>0</v>
      </c>
      <c r="K38" s="24"/>
    </row>
    <row r="39" spans="1:11">
      <c r="A39" s="49" t="s">
        <v>89</v>
      </c>
      <c r="B39" s="54" t="s">
        <v>75</v>
      </c>
      <c r="C39" s="51" t="s">
        <v>29</v>
      </c>
      <c r="D39" s="52">
        <v>3</v>
      </c>
      <c r="E39" s="10"/>
      <c r="F39" s="10"/>
      <c r="G39" s="65">
        <f t="shared" si="4"/>
        <v>0</v>
      </c>
      <c r="H39" s="65">
        <f t="shared" si="5"/>
        <v>0</v>
      </c>
      <c r="I39" s="65">
        <f t="shared" si="6"/>
        <v>0</v>
      </c>
      <c r="J39" s="65">
        <f t="shared" si="7"/>
        <v>0</v>
      </c>
      <c r="K39" s="24"/>
    </row>
    <row r="40" spans="1:11">
      <c r="A40" s="53" t="s">
        <v>25</v>
      </c>
      <c r="B40" s="50" t="s">
        <v>184</v>
      </c>
      <c r="C40" s="51"/>
      <c r="D40" s="52"/>
      <c r="E40" s="34"/>
      <c r="F40" s="34"/>
      <c r="G40" s="62"/>
      <c r="H40" s="63"/>
      <c r="I40" s="63"/>
      <c r="J40" s="64"/>
      <c r="K40" s="24"/>
    </row>
    <row r="41" spans="1:11" s="36" customFormat="1">
      <c r="A41" s="49" t="s">
        <v>41</v>
      </c>
      <c r="B41" s="57" t="s">
        <v>110</v>
      </c>
      <c r="C41" s="51" t="s">
        <v>29</v>
      </c>
      <c r="D41" s="52">
        <v>4</v>
      </c>
      <c r="E41" s="11"/>
      <c r="F41" s="11"/>
      <c r="G41" s="58">
        <f t="shared" si="4"/>
        <v>0</v>
      </c>
      <c r="H41" s="58">
        <f t="shared" si="5"/>
        <v>0</v>
      </c>
      <c r="I41" s="58">
        <f t="shared" si="6"/>
        <v>0</v>
      </c>
      <c r="J41" s="58">
        <f t="shared" si="7"/>
        <v>0</v>
      </c>
      <c r="K41" s="35"/>
    </row>
    <row r="42" spans="1:11" s="36" customFormat="1">
      <c r="A42" s="49" t="s">
        <v>42</v>
      </c>
      <c r="B42" s="54" t="s">
        <v>111</v>
      </c>
      <c r="C42" s="51" t="s">
        <v>29</v>
      </c>
      <c r="D42" s="52">
        <v>4</v>
      </c>
      <c r="E42" s="11"/>
      <c r="F42" s="11"/>
      <c r="G42" s="58">
        <f t="shared" si="4"/>
        <v>0</v>
      </c>
      <c r="H42" s="58">
        <f t="shared" si="5"/>
        <v>0</v>
      </c>
      <c r="I42" s="58">
        <f t="shared" si="6"/>
        <v>0</v>
      </c>
      <c r="J42" s="58">
        <f t="shared" si="7"/>
        <v>0</v>
      </c>
      <c r="K42" s="35"/>
    </row>
    <row r="43" spans="1:11" s="36" customFormat="1">
      <c r="A43" s="49" t="s">
        <v>43</v>
      </c>
      <c r="B43" s="54" t="s">
        <v>112</v>
      </c>
      <c r="C43" s="51" t="s">
        <v>29</v>
      </c>
      <c r="D43" s="52">
        <v>4</v>
      </c>
      <c r="E43" s="11"/>
      <c r="F43" s="11"/>
      <c r="G43" s="58">
        <f t="shared" si="4"/>
        <v>0</v>
      </c>
      <c r="H43" s="58">
        <f t="shared" si="5"/>
        <v>0</v>
      </c>
      <c r="I43" s="58">
        <f t="shared" si="6"/>
        <v>0</v>
      </c>
      <c r="J43" s="58">
        <f t="shared" si="7"/>
        <v>0</v>
      </c>
      <c r="K43" s="35"/>
    </row>
    <row r="44" spans="1:11" s="36" customFormat="1">
      <c r="A44" s="49" t="s">
        <v>44</v>
      </c>
      <c r="B44" s="54" t="s">
        <v>113</v>
      </c>
      <c r="C44" s="51" t="s">
        <v>29</v>
      </c>
      <c r="D44" s="52">
        <v>4</v>
      </c>
      <c r="E44" s="11"/>
      <c r="F44" s="11"/>
      <c r="G44" s="58">
        <f t="shared" si="4"/>
        <v>0</v>
      </c>
      <c r="H44" s="58">
        <f t="shared" si="5"/>
        <v>0</v>
      </c>
      <c r="I44" s="58">
        <f t="shared" si="6"/>
        <v>0</v>
      </c>
      <c r="J44" s="58">
        <f t="shared" si="7"/>
        <v>0</v>
      </c>
      <c r="K44" s="35"/>
    </row>
    <row r="45" spans="1:11" s="36" customFormat="1">
      <c r="A45" s="49" t="s">
        <v>45</v>
      </c>
      <c r="B45" s="57" t="s">
        <v>114</v>
      </c>
      <c r="C45" s="51" t="s">
        <v>29</v>
      </c>
      <c r="D45" s="52">
        <v>4</v>
      </c>
      <c r="E45" s="11"/>
      <c r="F45" s="11"/>
      <c r="G45" s="58">
        <f t="shared" si="4"/>
        <v>0</v>
      </c>
      <c r="H45" s="58">
        <f t="shared" si="5"/>
        <v>0</v>
      </c>
      <c r="I45" s="58">
        <f t="shared" si="6"/>
        <v>0</v>
      </c>
      <c r="J45" s="58">
        <f t="shared" si="7"/>
        <v>0</v>
      </c>
      <c r="K45" s="35"/>
    </row>
    <row r="46" spans="1:11" s="36" customFormat="1">
      <c r="A46" s="49" t="s">
        <v>51</v>
      </c>
      <c r="B46" s="54" t="s">
        <v>115</v>
      </c>
      <c r="C46" s="51" t="s">
        <v>29</v>
      </c>
      <c r="D46" s="52">
        <v>4</v>
      </c>
      <c r="E46" s="11"/>
      <c r="F46" s="11"/>
      <c r="G46" s="58">
        <f t="shared" si="4"/>
        <v>0</v>
      </c>
      <c r="H46" s="58">
        <f t="shared" si="5"/>
        <v>0</v>
      </c>
      <c r="I46" s="58">
        <f t="shared" si="6"/>
        <v>0</v>
      </c>
      <c r="J46" s="58">
        <f t="shared" si="7"/>
        <v>0</v>
      </c>
      <c r="K46" s="35"/>
    </row>
    <row r="47" spans="1:11" s="36" customFormat="1">
      <c r="A47" s="49" t="s">
        <v>90</v>
      </c>
      <c r="B47" s="54" t="s">
        <v>116</v>
      </c>
      <c r="C47" s="51" t="s">
        <v>117</v>
      </c>
      <c r="D47" s="52">
        <v>170</v>
      </c>
      <c r="E47" s="11"/>
      <c r="F47" s="11"/>
      <c r="G47" s="58">
        <f t="shared" si="4"/>
        <v>0</v>
      </c>
      <c r="H47" s="58">
        <f t="shared" si="5"/>
        <v>0</v>
      </c>
      <c r="I47" s="58">
        <f t="shared" si="6"/>
        <v>0</v>
      </c>
      <c r="J47" s="58">
        <f t="shared" si="7"/>
        <v>0</v>
      </c>
      <c r="K47" s="35"/>
    </row>
    <row r="48" spans="1:11" s="36" customFormat="1">
      <c r="A48" s="49" t="s">
        <v>91</v>
      </c>
      <c r="B48" s="54" t="s">
        <v>185</v>
      </c>
      <c r="C48" s="51" t="s">
        <v>117</v>
      </c>
      <c r="D48" s="52">
        <v>4</v>
      </c>
      <c r="E48" s="11"/>
      <c r="F48" s="11"/>
      <c r="G48" s="58">
        <f t="shared" si="4"/>
        <v>0</v>
      </c>
      <c r="H48" s="58">
        <f t="shared" si="5"/>
        <v>0</v>
      </c>
      <c r="I48" s="58">
        <f t="shared" si="6"/>
        <v>0</v>
      </c>
      <c r="J48" s="58">
        <f t="shared" si="7"/>
        <v>0</v>
      </c>
      <c r="K48" s="35"/>
    </row>
    <row r="49" spans="1:11" s="36" customFormat="1">
      <c r="A49" s="49" t="s">
        <v>92</v>
      </c>
      <c r="B49" s="57" t="s">
        <v>118</v>
      </c>
      <c r="C49" s="51" t="s">
        <v>119</v>
      </c>
      <c r="D49" s="52">
        <v>42</v>
      </c>
      <c r="E49" s="11"/>
      <c r="F49" s="11"/>
      <c r="G49" s="58">
        <f t="shared" si="4"/>
        <v>0</v>
      </c>
      <c r="H49" s="58">
        <f t="shared" si="5"/>
        <v>0</v>
      </c>
      <c r="I49" s="58">
        <f t="shared" si="6"/>
        <v>0</v>
      </c>
      <c r="J49" s="58">
        <f t="shared" si="7"/>
        <v>0</v>
      </c>
      <c r="K49" s="35"/>
    </row>
    <row r="50" spans="1:11" s="36" customFormat="1">
      <c r="A50" s="49" t="s">
        <v>93</v>
      </c>
      <c r="B50" s="54" t="s">
        <v>186</v>
      </c>
      <c r="C50" s="51" t="s">
        <v>119</v>
      </c>
      <c r="D50" s="52">
        <v>7</v>
      </c>
      <c r="E50" s="11"/>
      <c r="F50" s="11"/>
      <c r="G50" s="58">
        <f t="shared" si="4"/>
        <v>0</v>
      </c>
      <c r="H50" s="58">
        <f t="shared" si="5"/>
        <v>0</v>
      </c>
      <c r="I50" s="58">
        <f t="shared" si="6"/>
        <v>0</v>
      </c>
      <c r="J50" s="58">
        <f t="shared" si="7"/>
        <v>0</v>
      </c>
      <c r="K50" s="35"/>
    </row>
    <row r="51" spans="1:11" s="36" customFormat="1">
      <c r="A51" s="49" t="s">
        <v>94</v>
      </c>
      <c r="B51" s="54" t="s">
        <v>187</v>
      </c>
      <c r="C51" s="51" t="s">
        <v>119</v>
      </c>
      <c r="D51" s="52">
        <v>4</v>
      </c>
      <c r="E51" s="11"/>
      <c r="F51" s="11"/>
      <c r="G51" s="58">
        <f t="shared" si="4"/>
        <v>0</v>
      </c>
      <c r="H51" s="58">
        <f t="shared" si="5"/>
        <v>0</v>
      </c>
      <c r="I51" s="58">
        <f t="shared" si="6"/>
        <v>0</v>
      </c>
      <c r="J51" s="58">
        <f t="shared" si="7"/>
        <v>0</v>
      </c>
      <c r="K51" s="35"/>
    </row>
    <row r="52" spans="1:11" s="36" customFormat="1">
      <c r="A52" s="49" t="s">
        <v>95</v>
      </c>
      <c r="B52" s="54" t="s">
        <v>120</v>
      </c>
      <c r="C52" s="51" t="s">
        <v>119</v>
      </c>
      <c r="D52" s="52">
        <v>4</v>
      </c>
      <c r="E52" s="11"/>
      <c r="F52" s="11"/>
      <c r="G52" s="58">
        <f t="shared" si="4"/>
        <v>0</v>
      </c>
      <c r="H52" s="58">
        <f t="shared" si="5"/>
        <v>0</v>
      </c>
      <c r="I52" s="58">
        <f t="shared" si="6"/>
        <v>0</v>
      </c>
      <c r="J52" s="58">
        <f t="shared" si="7"/>
        <v>0</v>
      </c>
      <c r="K52" s="35"/>
    </row>
    <row r="53" spans="1:11" s="36" customFormat="1">
      <c r="A53" s="49" t="s">
        <v>96</v>
      </c>
      <c r="B53" s="57" t="s">
        <v>121</v>
      </c>
      <c r="C53" s="51" t="s">
        <v>119</v>
      </c>
      <c r="D53" s="52">
        <v>42</v>
      </c>
      <c r="E53" s="11"/>
      <c r="F53" s="11"/>
      <c r="G53" s="58">
        <f t="shared" si="4"/>
        <v>0</v>
      </c>
      <c r="H53" s="58">
        <f t="shared" si="5"/>
        <v>0</v>
      </c>
      <c r="I53" s="58">
        <f t="shared" si="6"/>
        <v>0</v>
      </c>
      <c r="J53" s="58">
        <f t="shared" si="7"/>
        <v>0</v>
      </c>
      <c r="K53" s="35"/>
    </row>
    <row r="54" spans="1:11" s="36" customFormat="1" ht="30">
      <c r="A54" s="49" t="s">
        <v>97</v>
      </c>
      <c r="B54" s="54" t="s">
        <v>122</v>
      </c>
      <c r="C54" s="51" t="s">
        <v>28</v>
      </c>
      <c r="D54" s="52">
        <v>560</v>
      </c>
      <c r="E54" s="11"/>
      <c r="F54" s="11"/>
      <c r="G54" s="58">
        <f t="shared" si="4"/>
        <v>0</v>
      </c>
      <c r="H54" s="58">
        <f t="shared" si="5"/>
        <v>0</v>
      </c>
      <c r="I54" s="58">
        <f t="shared" si="6"/>
        <v>0</v>
      </c>
      <c r="J54" s="58">
        <f t="shared" si="7"/>
        <v>0</v>
      </c>
      <c r="K54" s="35"/>
    </row>
    <row r="55" spans="1:11" s="36" customFormat="1">
      <c r="A55" s="49" t="s">
        <v>98</v>
      </c>
      <c r="B55" s="54" t="s">
        <v>123</v>
      </c>
      <c r="C55" s="51" t="s">
        <v>124</v>
      </c>
      <c r="D55" s="52">
        <v>2240</v>
      </c>
      <c r="E55" s="11"/>
      <c r="F55" s="11"/>
      <c r="G55" s="58">
        <f t="shared" si="4"/>
        <v>0</v>
      </c>
      <c r="H55" s="58">
        <f t="shared" si="5"/>
        <v>0</v>
      </c>
      <c r="I55" s="58">
        <f t="shared" si="6"/>
        <v>0</v>
      </c>
      <c r="J55" s="58">
        <f t="shared" si="7"/>
        <v>0</v>
      </c>
      <c r="K55" s="35"/>
    </row>
    <row r="56" spans="1:11" s="36" customFormat="1">
      <c r="A56" s="49" t="s">
        <v>99</v>
      </c>
      <c r="B56" s="54" t="s">
        <v>179</v>
      </c>
      <c r="C56" s="51" t="s">
        <v>124</v>
      </c>
      <c r="D56" s="52">
        <v>2000</v>
      </c>
      <c r="E56" s="11"/>
      <c r="F56" s="11"/>
      <c r="G56" s="58">
        <f t="shared" si="4"/>
        <v>0</v>
      </c>
      <c r="H56" s="58">
        <f t="shared" si="5"/>
        <v>0</v>
      </c>
      <c r="I56" s="58">
        <f t="shared" si="6"/>
        <v>0</v>
      </c>
      <c r="J56" s="58">
        <f t="shared" si="7"/>
        <v>0</v>
      </c>
      <c r="K56" s="35"/>
    </row>
    <row r="57" spans="1:11" s="36" customFormat="1" ht="17.25" customHeight="1">
      <c r="A57" s="49" t="s">
        <v>100</v>
      </c>
      <c r="B57" s="57" t="s">
        <v>126</v>
      </c>
      <c r="C57" s="51" t="s">
        <v>29</v>
      </c>
      <c r="D57" s="52">
        <v>45</v>
      </c>
      <c r="E57" s="11"/>
      <c r="F57" s="11"/>
      <c r="G57" s="58">
        <f t="shared" si="4"/>
        <v>0</v>
      </c>
      <c r="H57" s="58">
        <f t="shared" si="5"/>
        <v>0</v>
      </c>
      <c r="I57" s="58">
        <f t="shared" si="6"/>
        <v>0</v>
      </c>
      <c r="J57" s="58">
        <f t="shared" si="7"/>
        <v>0</v>
      </c>
      <c r="K57" s="35"/>
    </row>
    <row r="58" spans="1:11">
      <c r="A58" s="53" t="s">
        <v>26</v>
      </c>
      <c r="B58" s="50" t="s">
        <v>127</v>
      </c>
      <c r="C58" s="51"/>
      <c r="D58" s="52"/>
      <c r="E58" s="34"/>
      <c r="F58" s="34"/>
      <c r="G58" s="62"/>
      <c r="H58" s="63"/>
      <c r="I58" s="63"/>
      <c r="J58" s="64"/>
      <c r="K58" s="24"/>
    </row>
    <row r="59" spans="1:11">
      <c r="A59" s="49" t="s">
        <v>46</v>
      </c>
      <c r="B59" s="55" t="s">
        <v>128</v>
      </c>
      <c r="C59" s="51" t="s">
        <v>29</v>
      </c>
      <c r="D59" s="52">
        <v>4</v>
      </c>
      <c r="E59" s="10"/>
      <c r="F59" s="10"/>
      <c r="G59" s="65">
        <f t="shared" si="0"/>
        <v>0</v>
      </c>
      <c r="H59" s="65">
        <f t="shared" si="1"/>
        <v>0</v>
      </c>
      <c r="I59" s="65">
        <f t="shared" si="2"/>
        <v>0</v>
      </c>
      <c r="J59" s="65">
        <f t="shared" si="3"/>
        <v>0</v>
      </c>
      <c r="K59" s="24"/>
    </row>
    <row r="60" spans="1:11">
      <c r="A60" s="49" t="s">
        <v>47</v>
      </c>
      <c r="B60" s="54" t="s">
        <v>129</v>
      </c>
      <c r="C60" s="51" t="s">
        <v>29</v>
      </c>
      <c r="D60" s="52">
        <v>4</v>
      </c>
      <c r="E60" s="10"/>
      <c r="F60" s="10"/>
      <c r="G60" s="65">
        <f t="shared" si="0"/>
        <v>0</v>
      </c>
      <c r="H60" s="65">
        <f t="shared" si="1"/>
        <v>0</v>
      </c>
      <c r="I60" s="65">
        <f t="shared" si="2"/>
        <v>0</v>
      </c>
      <c r="J60" s="65">
        <f t="shared" si="3"/>
        <v>0</v>
      </c>
      <c r="K60" s="24"/>
    </row>
    <row r="61" spans="1:11">
      <c r="A61" s="49" t="s">
        <v>48</v>
      </c>
      <c r="B61" s="54" t="s">
        <v>130</v>
      </c>
      <c r="C61" s="51" t="s">
        <v>29</v>
      </c>
      <c r="D61" s="52">
        <v>4</v>
      </c>
      <c r="E61" s="10"/>
      <c r="F61" s="10"/>
      <c r="G61" s="65">
        <f t="shared" si="0"/>
        <v>0</v>
      </c>
      <c r="H61" s="65">
        <f t="shared" si="1"/>
        <v>0</v>
      </c>
      <c r="I61" s="65">
        <f t="shared" si="2"/>
        <v>0</v>
      </c>
      <c r="J61" s="65">
        <f t="shared" si="3"/>
        <v>0</v>
      </c>
      <c r="K61" s="24"/>
    </row>
    <row r="62" spans="1:11">
      <c r="A62" s="49" t="s">
        <v>49</v>
      </c>
      <c r="B62" s="55" t="s">
        <v>131</v>
      </c>
      <c r="C62" s="51" t="s">
        <v>29</v>
      </c>
      <c r="D62" s="52">
        <v>42</v>
      </c>
      <c r="E62" s="10"/>
      <c r="F62" s="10"/>
      <c r="G62" s="65">
        <f t="shared" si="0"/>
        <v>0</v>
      </c>
      <c r="H62" s="65">
        <f t="shared" si="1"/>
        <v>0</v>
      </c>
      <c r="I62" s="65">
        <f t="shared" si="2"/>
        <v>0</v>
      </c>
      <c r="J62" s="65">
        <f t="shared" si="3"/>
        <v>0</v>
      </c>
      <c r="K62" s="24"/>
    </row>
    <row r="63" spans="1:11">
      <c r="A63" s="49" t="s">
        <v>50</v>
      </c>
      <c r="B63" s="54" t="s">
        <v>188</v>
      </c>
      <c r="C63" s="51" t="s">
        <v>117</v>
      </c>
      <c r="D63" s="52">
        <v>3</v>
      </c>
      <c r="E63" s="10"/>
      <c r="F63" s="10"/>
      <c r="G63" s="65">
        <f t="shared" si="0"/>
        <v>0</v>
      </c>
      <c r="H63" s="65">
        <f t="shared" si="1"/>
        <v>0</v>
      </c>
      <c r="I63" s="65">
        <f t="shared" si="2"/>
        <v>0</v>
      </c>
      <c r="J63" s="65">
        <f t="shared" si="3"/>
        <v>0</v>
      </c>
      <c r="K63" s="24"/>
    </row>
    <row r="64" spans="1:11">
      <c r="A64" s="49" t="s">
        <v>101</v>
      </c>
      <c r="B64" s="55" t="s">
        <v>132</v>
      </c>
      <c r="C64" s="51" t="s">
        <v>117</v>
      </c>
      <c r="D64" s="52">
        <v>210</v>
      </c>
      <c r="E64" s="10"/>
      <c r="F64" s="10"/>
      <c r="G64" s="65">
        <f t="shared" si="0"/>
        <v>0</v>
      </c>
      <c r="H64" s="65">
        <f t="shared" si="1"/>
        <v>0</v>
      </c>
      <c r="I64" s="65">
        <f t="shared" si="2"/>
        <v>0</v>
      </c>
      <c r="J64" s="65">
        <f t="shared" si="3"/>
        <v>0</v>
      </c>
      <c r="K64" s="24"/>
    </row>
    <row r="65" spans="1:11">
      <c r="A65" s="49" t="s">
        <v>102</v>
      </c>
      <c r="B65" s="54" t="s">
        <v>189</v>
      </c>
      <c r="C65" s="51" t="s">
        <v>119</v>
      </c>
      <c r="D65" s="52">
        <v>1</v>
      </c>
      <c r="E65" s="10"/>
      <c r="F65" s="10"/>
      <c r="G65" s="65">
        <f t="shared" si="0"/>
        <v>0</v>
      </c>
      <c r="H65" s="65">
        <f t="shared" si="1"/>
        <v>0</v>
      </c>
      <c r="I65" s="65">
        <f t="shared" si="2"/>
        <v>0</v>
      </c>
      <c r="J65" s="65">
        <f t="shared" si="3"/>
        <v>0</v>
      </c>
      <c r="K65" s="24"/>
    </row>
    <row r="66" spans="1:11">
      <c r="A66" s="49" t="s">
        <v>103</v>
      </c>
      <c r="B66" s="54" t="s">
        <v>190</v>
      </c>
      <c r="C66" s="51" t="s">
        <v>119</v>
      </c>
      <c r="D66" s="52">
        <v>10</v>
      </c>
      <c r="E66" s="10"/>
      <c r="F66" s="10"/>
      <c r="G66" s="65">
        <f t="shared" si="0"/>
        <v>0</v>
      </c>
      <c r="H66" s="65">
        <f t="shared" si="1"/>
        <v>0</v>
      </c>
      <c r="I66" s="65">
        <f t="shared" si="2"/>
        <v>0</v>
      </c>
      <c r="J66" s="65">
        <f t="shared" si="3"/>
        <v>0</v>
      </c>
      <c r="K66" s="24"/>
    </row>
    <row r="67" spans="1:11">
      <c r="A67" s="49" t="s">
        <v>104</v>
      </c>
      <c r="B67" s="55" t="s">
        <v>191</v>
      </c>
      <c r="C67" s="51" t="s">
        <v>119</v>
      </c>
      <c r="D67" s="52">
        <v>4</v>
      </c>
      <c r="E67" s="10"/>
      <c r="F67" s="10"/>
      <c r="G67" s="65">
        <f t="shared" si="0"/>
        <v>0</v>
      </c>
      <c r="H67" s="65">
        <f t="shared" si="1"/>
        <v>0</v>
      </c>
      <c r="I67" s="65">
        <f t="shared" si="2"/>
        <v>0</v>
      </c>
      <c r="J67" s="65">
        <f t="shared" si="3"/>
        <v>0</v>
      </c>
      <c r="K67" s="24"/>
    </row>
    <row r="68" spans="1:11" ht="30">
      <c r="A68" s="49" t="s">
        <v>105</v>
      </c>
      <c r="B68" s="54" t="s">
        <v>133</v>
      </c>
      <c r="C68" s="51" t="s">
        <v>119</v>
      </c>
      <c r="D68" s="52">
        <v>42</v>
      </c>
      <c r="E68" s="10"/>
      <c r="F68" s="10"/>
      <c r="G68" s="65">
        <f t="shared" si="0"/>
        <v>0</v>
      </c>
      <c r="H68" s="65">
        <f t="shared" si="1"/>
        <v>0</v>
      </c>
      <c r="I68" s="65">
        <f t="shared" si="2"/>
        <v>0</v>
      </c>
      <c r="J68" s="65">
        <f t="shared" si="3"/>
        <v>0</v>
      </c>
      <c r="K68" s="24"/>
    </row>
    <row r="69" spans="1:11">
      <c r="A69" s="49" t="s">
        <v>106</v>
      </c>
      <c r="B69" s="54" t="s">
        <v>134</v>
      </c>
      <c r="C69" s="51" t="s">
        <v>119</v>
      </c>
      <c r="D69" s="52">
        <v>4</v>
      </c>
      <c r="E69" s="10"/>
      <c r="F69" s="10"/>
      <c r="G69" s="65">
        <f t="shared" si="0"/>
        <v>0</v>
      </c>
      <c r="H69" s="65">
        <f t="shared" si="1"/>
        <v>0</v>
      </c>
      <c r="I69" s="65">
        <f t="shared" si="2"/>
        <v>0</v>
      </c>
      <c r="J69" s="65">
        <f t="shared" si="3"/>
        <v>0</v>
      </c>
      <c r="K69" s="24"/>
    </row>
    <row r="70" spans="1:11" ht="30">
      <c r="A70" s="49" t="s">
        <v>107</v>
      </c>
      <c r="B70" s="54" t="s">
        <v>122</v>
      </c>
      <c r="C70" s="51" t="s">
        <v>28</v>
      </c>
      <c r="D70" s="52">
        <v>550</v>
      </c>
      <c r="E70" s="10"/>
      <c r="F70" s="10"/>
      <c r="G70" s="65">
        <f t="shared" si="0"/>
        <v>0</v>
      </c>
      <c r="H70" s="65">
        <f t="shared" si="1"/>
        <v>0</v>
      </c>
      <c r="I70" s="65">
        <f t="shared" si="2"/>
        <v>0</v>
      </c>
      <c r="J70" s="65">
        <f t="shared" si="3"/>
        <v>0</v>
      </c>
      <c r="K70" s="24"/>
    </row>
    <row r="71" spans="1:11">
      <c r="A71" s="49" t="s">
        <v>108</v>
      </c>
      <c r="B71" s="55" t="s">
        <v>123</v>
      </c>
      <c r="C71" s="51" t="s">
        <v>124</v>
      </c>
      <c r="D71" s="52">
        <v>2200</v>
      </c>
      <c r="E71" s="10"/>
      <c r="F71" s="10"/>
      <c r="G71" s="65">
        <f t="shared" si="0"/>
        <v>0</v>
      </c>
      <c r="H71" s="65">
        <f t="shared" si="1"/>
        <v>0</v>
      </c>
      <c r="I71" s="65">
        <f t="shared" si="2"/>
        <v>0</v>
      </c>
      <c r="J71" s="65">
        <f t="shared" si="3"/>
        <v>0</v>
      </c>
      <c r="K71" s="24"/>
    </row>
    <row r="72" spans="1:11">
      <c r="A72" s="49" t="s">
        <v>109</v>
      </c>
      <c r="B72" s="54" t="s">
        <v>179</v>
      </c>
      <c r="C72" s="51" t="s">
        <v>124</v>
      </c>
      <c r="D72" s="52">
        <v>1500</v>
      </c>
      <c r="E72" s="10"/>
      <c r="F72" s="10"/>
      <c r="G72" s="65">
        <f t="shared" si="0"/>
        <v>0</v>
      </c>
      <c r="H72" s="65">
        <f t="shared" si="1"/>
        <v>0</v>
      </c>
      <c r="I72" s="65">
        <f t="shared" si="2"/>
        <v>0</v>
      </c>
      <c r="J72" s="65">
        <f t="shared" si="3"/>
        <v>0</v>
      </c>
      <c r="K72" s="24"/>
    </row>
    <row r="73" spans="1:11" s="38" customFormat="1" ht="14.25">
      <c r="A73" s="53" t="s">
        <v>27</v>
      </c>
      <c r="B73" s="50" t="s">
        <v>148</v>
      </c>
      <c r="C73" s="59"/>
      <c r="D73" s="60"/>
      <c r="E73" s="68"/>
      <c r="F73" s="68"/>
      <c r="G73" s="47"/>
      <c r="H73" s="46"/>
      <c r="I73" s="46"/>
      <c r="J73" s="69"/>
      <c r="K73" s="37"/>
    </row>
    <row r="74" spans="1:11">
      <c r="A74" s="49" t="s">
        <v>135</v>
      </c>
      <c r="B74" s="54" t="s">
        <v>149</v>
      </c>
      <c r="C74" s="51" t="s">
        <v>29</v>
      </c>
      <c r="D74" s="52">
        <v>1</v>
      </c>
      <c r="E74" s="10"/>
      <c r="F74" s="10"/>
      <c r="G74" s="65">
        <f t="shared" si="0"/>
        <v>0</v>
      </c>
      <c r="H74" s="65">
        <f t="shared" si="1"/>
        <v>0</v>
      </c>
      <c r="I74" s="65">
        <f t="shared" si="2"/>
        <v>0</v>
      </c>
      <c r="J74" s="65">
        <f t="shared" si="3"/>
        <v>0</v>
      </c>
      <c r="K74" s="24"/>
    </row>
    <row r="75" spans="1:11">
      <c r="A75" s="49" t="s">
        <v>136</v>
      </c>
      <c r="B75" s="55" t="s">
        <v>150</v>
      </c>
      <c r="C75" s="51" t="s">
        <v>29</v>
      </c>
      <c r="D75" s="52">
        <v>1</v>
      </c>
      <c r="E75" s="10"/>
      <c r="F75" s="10"/>
      <c r="G75" s="65">
        <f t="shared" si="0"/>
        <v>0</v>
      </c>
      <c r="H75" s="65">
        <f t="shared" si="1"/>
        <v>0</v>
      </c>
      <c r="I75" s="65">
        <f t="shared" si="2"/>
        <v>0</v>
      </c>
      <c r="J75" s="65">
        <f t="shared" si="3"/>
        <v>0</v>
      </c>
      <c r="K75" s="24"/>
    </row>
    <row r="76" spans="1:11">
      <c r="A76" s="49" t="s">
        <v>137</v>
      </c>
      <c r="B76" s="54" t="s">
        <v>130</v>
      </c>
      <c r="C76" s="51" t="s">
        <v>29</v>
      </c>
      <c r="D76" s="52">
        <v>1</v>
      </c>
      <c r="E76" s="10"/>
      <c r="F76" s="10"/>
      <c r="G76" s="65">
        <f t="shared" si="0"/>
        <v>0</v>
      </c>
      <c r="H76" s="65">
        <f t="shared" si="1"/>
        <v>0</v>
      </c>
      <c r="I76" s="65">
        <f t="shared" si="2"/>
        <v>0</v>
      </c>
      <c r="J76" s="65">
        <f t="shared" si="3"/>
        <v>0</v>
      </c>
      <c r="K76" s="24"/>
    </row>
    <row r="77" spans="1:11">
      <c r="A77" s="49" t="s">
        <v>138</v>
      </c>
      <c r="B77" s="54" t="s">
        <v>151</v>
      </c>
      <c r="C77" s="51" t="s">
        <v>29</v>
      </c>
      <c r="D77" s="52">
        <v>1</v>
      </c>
      <c r="E77" s="10"/>
      <c r="F77" s="10"/>
      <c r="G77" s="65">
        <f t="shared" si="0"/>
        <v>0</v>
      </c>
      <c r="H77" s="65">
        <f t="shared" si="1"/>
        <v>0</v>
      </c>
      <c r="I77" s="65">
        <f t="shared" si="2"/>
        <v>0</v>
      </c>
      <c r="J77" s="65">
        <f t="shared" si="3"/>
        <v>0</v>
      </c>
      <c r="K77" s="24"/>
    </row>
    <row r="78" spans="1:11">
      <c r="A78" s="49" t="s">
        <v>139</v>
      </c>
      <c r="B78" s="54" t="s">
        <v>192</v>
      </c>
      <c r="C78" s="51" t="s">
        <v>117</v>
      </c>
      <c r="D78" s="52">
        <v>5</v>
      </c>
      <c r="E78" s="10"/>
      <c r="F78" s="10"/>
      <c r="G78" s="65">
        <f t="shared" si="0"/>
        <v>0</v>
      </c>
      <c r="H78" s="65">
        <f t="shared" si="1"/>
        <v>0</v>
      </c>
      <c r="I78" s="65">
        <f t="shared" si="2"/>
        <v>0</v>
      </c>
      <c r="J78" s="65">
        <f t="shared" si="3"/>
        <v>0</v>
      </c>
      <c r="K78" s="24"/>
    </row>
    <row r="79" spans="1:11">
      <c r="A79" s="49" t="s">
        <v>140</v>
      </c>
      <c r="B79" s="55" t="s">
        <v>152</v>
      </c>
      <c r="C79" s="51" t="s">
        <v>117</v>
      </c>
      <c r="D79" s="52">
        <v>1</v>
      </c>
      <c r="E79" s="10"/>
      <c r="F79" s="10"/>
      <c r="G79" s="65">
        <f t="shared" si="0"/>
        <v>0</v>
      </c>
      <c r="H79" s="65">
        <f t="shared" si="1"/>
        <v>0</v>
      </c>
      <c r="I79" s="65">
        <f t="shared" si="2"/>
        <v>0</v>
      </c>
      <c r="J79" s="65">
        <f t="shared" si="3"/>
        <v>0</v>
      </c>
      <c r="K79" s="24"/>
    </row>
    <row r="80" spans="1:11">
      <c r="A80" s="49" t="s">
        <v>141</v>
      </c>
      <c r="B80" s="54" t="s">
        <v>193</v>
      </c>
      <c r="C80" s="51" t="s">
        <v>119</v>
      </c>
      <c r="D80" s="52">
        <v>1</v>
      </c>
      <c r="E80" s="10"/>
      <c r="F80" s="10"/>
      <c r="G80" s="65">
        <f t="shared" si="0"/>
        <v>0</v>
      </c>
      <c r="H80" s="65">
        <f t="shared" si="1"/>
        <v>0</v>
      </c>
      <c r="I80" s="65">
        <f t="shared" si="2"/>
        <v>0</v>
      </c>
      <c r="J80" s="65">
        <f t="shared" si="3"/>
        <v>0</v>
      </c>
      <c r="K80" s="24"/>
    </row>
    <row r="81" spans="1:11">
      <c r="A81" s="49" t="s">
        <v>142</v>
      </c>
      <c r="B81" s="54" t="s">
        <v>194</v>
      </c>
      <c r="C81" s="51" t="s">
        <v>119</v>
      </c>
      <c r="D81" s="52">
        <v>2</v>
      </c>
      <c r="E81" s="10"/>
      <c r="F81" s="10"/>
      <c r="G81" s="65">
        <f t="shared" si="0"/>
        <v>0</v>
      </c>
      <c r="H81" s="65">
        <f t="shared" si="1"/>
        <v>0</v>
      </c>
      <c r="I81" s="65">
        <f t="shared" si="2"/>
        <v>0</v>
      </c>
      <c r="J81" s="65">
        <f t="shared" si="3"/>
        <v>0</v>
      </c>
      <c r="K81" s="24"/>
    </row>
    <row r="82" spans="1:11" ht="30">
      <c r="A82" s="49" t="s">
        <v>143</v>
      </c>
      <c r="B82" s="54" t="s">
        <v>122</v>
      </c>
      <c r="C82" s="51" t="s">
        <v>28</v>
      </c>
      <c r="D82" s="52">
        <v>16</v>
      </c>
      <c r="E82" s="10"/>
      <c r="F82" s="10"/>
      <c r="G82" s="65">
        <f t="shared" si="0"/>
        <v>0</v>
      </c>
      <c r="H82" s="65">
        <f t="shared" si="1"/>
        <v>0</v>
      </c>
      <c r="I82" s="65">
        <f t="shared" si="2"/>
        <v>0</v>
      </c>
      <c r="J82" s="65">
        <f t="shared" si="3"/>
        <v>0</v>
      </c>
      <c r="K82" s="24"/>
    </row>
    <row r="83" spans="1:11">
      <c r="A83" s="49" t="s">
        <v>144</v>
      </c>
      <c r="B83" s="55" t="s">
        <v>123</v>
      </c>
      <c r="C83" s="51" t="s">
        <v>124</v>
      </c>
      <c r="D83" s="52">
        <v>64</v>
      </c>
      <c r="E83" s="10"/>
      <c r="F83" s="10"/>
      <c r="G83" s="65">
        <f t="shared" si="0"/>
        <v>0</v>
      </c>
      <c r="H83" s="65">
        <f t="shared" si="1"/>
        <v>0</v>
      </c>
      <c r="I83" s="65">
        <f t="shared" si="2"/>
        <v>0</v>
      </c>
      <c r="J83" s="65">
        <f t="shared" si="3"/>
        <v>0</v>
      </c>
      <c r="K83" s="24"/>
    </row>
    <row r="84" spans="1:11">
      <c r="A84" s="49" t="s">
        <v>145</v>
      </c>
      <c r="B84" s="54" t="s">
        <v>179</v>
      </c>
      <c r="C84" s="51" t="s">
        <v>124</v>
      </c>
      <c r="D84" s="52">
        <v>100</v>
      </c>
      <c r="E84" s="10"/>
      <c r="F84" s="10"/>
      <c r="G84" s="65">
        <f t="shared" si="0"/>
        <v>0</v>
      </c>
      <c r="H84" s="65">
        <f t="shared" si="1"/>
        <v>0</v>
      </c>
      <c r="I84" s="65">
        <f t="shared" si="2"/>
        <v>0</v>
      </c>
      <c r="J84" s="65">
        <f t="shared" si="3"/>
        <v>0</v>
      </c>
      <c r="K84" s="24"/>
    </row>
    <row r="85" spans="1:11">
      <c r="A85" s="49" t="s">
        <v>146</v>
      </c>
      <c r="B85" s="54" t="s">
        <v>153</v>
      </c>
      <c r="C85" s="51" t="s">
        <v>119</v>
      </c>
      <c r="D85" s="56">
        <v>1</v>
      </c>
      <c r="E85" s="10"/>
      <c r="F85" s="10"/>
      <c r="G85" s="65">
        <f t="shared" si="0"/>
        <v>0</v>
      </c>
      <c r="H85" s="65">
        <f t="shared" si="1"/>
        <v>0</v>
      </c>
      <c r="I85" s="65">
        <f t="shared" si="2"/>
        <v>0</v>
      </c>
      <c r="J85" s="65">
        <f t="shared" si="3"/>
        <v>0</v>
      </c>
      <c r="K85" s="24"/>
    </row>
    <row r="86" spans="1:11">
      <c r="A86" s="49" t="s">
        <v>147</v>
      </c>
      <c r="B86" s="55" t="s">
        <v>154</v>
      </c>
      <c r="C86" s="51" t="s">
        <v>29</v>
      </c>
      <c r="D86" s="52">
        <v>1</v>
      </c>
      <c r="E86" s="10"/>
      <c r="F86" s="10"/>
      <c r="G86" s="65">
        <f t="shared" si="0"/>
        <v>0</v>
      </c>
      <c r="H86" s="65">
        <f t="shared" si="1"/>
        <v>0</v>
      </c>
      <c r="I86" s="65">
        <f t="shared" si="2"/>
        <v>0</v>
      </c>
      <c r="J86" s="65">
        <f t="shared" si="3"/>
        <v>0</v>
      </c>
      <c r="K86" s="24"/>
    </row>
    <row r="87" spans="1:11" s="38" customFormat="1" ht="14.25">
      <c r="A87" s="53" t="s">
        <v>163</v>
      </c>
      <c r="B87" s="50" t="s">
        <v>195</v>
      </c>
      <c r="C87" s="59"/>
      <c r="D87" s="60"/>
      <c r="E87" s="68"/>
      <c r="F87" s="68"/>
      <c r="G87" s="47"/>
      <c r="H87" s="46"/>
      <c r="I87" s="46"/>
      <c r="J87" s="69"/>
      <c r="K87" s="37"/>
    </row>
    <row r="88" spans="1:11">
      <c r="A88" s="49" t="s">
        <v>164</v>
      </c>
      <c r="B88" s="54" t="s">
        <v>149</v>
      </c>
      <c r="C88" s="51" t="s">
        <v>29</v>
      </c>
      <c r="D88" s="52">
        <v>1</v>
      </c>
      <c r="E88" s="10"/>
      <c r="F88" s="10"/>
      <c r="G88" s="65">
        <v>1</v>
      </c>
      <c r="H88" s="65">
        <f t="shared" ref="H88:H102" si="8">D88*E88</f>
        <v>0</v>
      </c>
      <c r="I88" s="65">
        <f>D88*F88</f>
        <v>0</v>
      </c>
      <c r="J88" s="65">
        <f t="shared" ref="J88:J102" si="9">SUM(H88:I88)</f>
        <v>0</v>
      </c>
      <c r="K88" s="24"/>
    </row>
    <row r="89" spans="1:11">
      <c r="A89" s="49" t="s">
        <v>165</v>
      </c>
      <c r="B89" s="54" t="s">
        <v>150</v>
      </c>
      <c r="C89" s="51" t="s">
        <v>29</v>
      </c>
      <c r="D89" s="52">
        <v>1</v>
      </c>
      <c r="E89" s="10"/>
      <c r="F89" s="10"/>
      <c r="G89" s="65">
        <v>1</v>
      </c>
      <c r="H89" s="65">
        <f t="shared" si="8"/>
        <v>0</v>
      </c>
      <c r="I89" s="65">
        <f t="shared" ref="I89:I102" si="10">D89*F89</f>
        <v>0</v>
      </c>
      <c r="J89" s="65">
        <f t="shared" si="9"/>
        <v>0</v>
      </c>
      <c r="K89" s="24"/>
    </row>
    <row r="90" spans="1:11">
      <c r="A90" s="49" t="s">
        <v>166</v>
      </c>
      <c r="B90" s="54" t="s">
        <v>130</v>
      </c>
      <c r="C90" s="51" t="s">
        <v>29</v>
      </c>
      <c r="D90" s="52">
        <v>1</v>
      </c>
      <c r="E90" s="10"/>
      <c r="F90" s="10"/>
      <c r="G90" s="65">
        <v>1</v>
      </c>
      <c r="H90" s="65">
        <f t="shared" si="8"/>
        <v>0</v>
      </c>
      <c r="I90" s="65">
        <f t="shared" si="10"/>
        <v>0</v>
      </c>
      <c r="J90" s="65">
        <f t="shared" si="9"/>
        <v>0</v>
      </c>
      <c r="K90" s="24"/>
    </row>
    <row r="91" spans="1:11">
      <c r="A91" s="49" t="s">
        <v>167</v>
      </c>
      <c r="B91" s="55" t="s">
        <v>151</v>
      </c>
      <c r="C91" s="51" t="s">
        <v>29</v>
      </c>
      <c r="D91" s="52">
        <v>1</v>
      </c>
      <c r="E91" s="10"/>
      <c r="F91" s="10"/>
      <c r="G91" s="65">
        <v>1</v>
      </c>
      <c r="H91" s="65">
        <f t="shared" si="8"/>
        <v>0</v>
      </c>
      <c r="I91" s="65">
        <f t="shared" si="10"/>
        <v>0</v>
      </c>
      <c r="J91" s="65">
        <f t="shared" si="9"/>
        <v>0</v>
      </c>
      <c r="K91" s="24"/>
    </row>
    <row r="92" spans="1:11">
      <c r="A92" s="49" t="s">
        <v>168</v>
      </c>
      <c r="B92" s="54" t="s">
        <v>131</v>
      </c>
      <c r="C92" s="51" t="s">
        <v>29</v>
      </c>
      <c r="D92" s="52">
        <v>12</v>
      </c>
      <c r="E92" s="10"/>
      <c r="F92" s="10"/>
      <c r="G92" s="65">
        <v>12</v>
      </c>
      <c r="H92" s="65">
        <f t="shared" si="8"/>
        <v>0</v>
      </c>
      <c r="I92" s="65">
        <f t="shared" si="10"/>
        <v>0</v>
      </c>
      <c r="J92" s="65">
        <f t="shared" si="9"/>
        <v>0</v>
      </c>
      <c r="K92" s="24"/>
    </row>
    <row r="93" spans="1:11">
      <c r="A93" s="49" t="s">
        <v>169</v>
      </c>
      <c r="B93" s="55" t="s">
        <v>196</v>
      </c>
      <c r="C93" s="51" t="s">
        <v>117</v>
      </c>
      <c r="D93" s="52">
        <v>1</v>
      </c>
      <c r="E93" s="10"/>
      <c r="F93" s="10"/>
      <c r="G93" s="65">
        <v>1</v>
      </c>
      <c r="H93" s="65">
        <f t="shared" si="8"/>
        <v>0</v>
      </c>
      <c r="I93" s="65">
        <f t="shared" si="10"/>
        <v>0</v>
      </c>
      <c r="J93" s="65">
        <f t="shared" si="9"/>
        <v>0</v>
      </c>
      <c r="K93" s="24"/>
    </row>
    <row r="94" spans="1:11">
      <c r="A94" s="49" t="s">
        <v>170</v>
      </c>
      <c r="B94" s="54" t="s">
        <v>197</v>
      </c>
      <c r="C94" s="51" t="s">
        <v>117</v>
      </c>
      <c r="D94" s="52">
        <v>40</v>
      </c>
      <c r="E94" s="10"/>
      <c r="F94" s="10"/>
      <c r="G94" s="65">
        <v>40</v>
      </c>
      <c r="H94" s="65">
        <f t="shared" si="8"/>
        <v>0</v>
      </c>
      <c r="I94" s="65">
        <f t="shared" si="10"/>
        <v>0</v>
      </c>
      <c r="J94" s="65">
        <f t="shared" si="9"/>
        <v>0</v>
      </c>
      <c r="K94" s="24"/>
    </row>
    <row r="95" spans="1:11">
      <c r="A95" s="49" t="s">
        <v>171</v>
      </c>
      <c r="B95" s="54" t="s">
        <v>198</v>
      </c>
      <c r="C95" s="51" t="s">
        <v>119</v>
      </c>
      <c r="D95" s="52">
        <v>1</v>
      </c>
      <c r="E95" s="10"/>
      <c r="F95" s="10"/>
      <c r="G95" s="65">
        <v>1</v>
      </c>
      <c r="H95" s="65">
        <f t="shared" ref="H95:H99" si="11">D95*E95</f>
        <v>0</v>
      </c>
      <c r="I95" s="65">
        <f t="shared" ref="I95:I99" si="12">D95*F95</f>
        <v>0</v>
      </c>
      <c r="J95" s="65">
        <f t="shared" ref="J95:J99" si="13">SUM(H95:I95)</f>
        <v>0</v>
      </c>
      <c r="K95" s="24"/>
    </row>
    <row r="96" spans="1:11">
      <c r="A96" s="49" t="s">
        <v>172</v>
      </c>
      <c r="B96" s="54" t="s">
        <v>199</v>
      </c>
      <c r="C96" s="51" t="s">
        <v>119</v>
      </c>
      <c r="D96" s="52">
        <v>1</v>
      </c>
      <c r="E96" s="10"/>
      <c r="F96" s="10"/>
      <c r="G96" s="65">
        <v>1</v>
      </c>
      <c r="H96" s="65">
        <f t="shared" si="11"/>
        <v>0</v>
      </c>
      <c r="I96" s="65">
        <f t="shared" si="12"/>
        <v>0</v>
      </c>
      <c r="J96" s="65">
        <f t="shared" si="13"/>
        <v>0</v>
      </c>
      <c r="K96" s="24"/>
    </row>
    <row r="97" spans="1:11">
      <c r="A97" s="49" t="s">
        <v>173</v>
      </c>
      <c r="B97" s="54" t="s">
        <v>200</v>
      </c>
      <c r="C97" s="51" t="s">
        <v>119</v>
      </c>
      <c r="D97" s="52">
        <v>1</v>
      </c>
      <c r="E97" s="10"/>
      <c r="F97" s="10"/>
      <c r="G97" s="65">
        <v>1</v>
      </c>
      <c r="H97" s="65">
        <f t="shared" si="11"/>
        <v>0</v>
      </c>
      <c r="I97" s="65">
        <f t="shared" si="12"/>
        <v>0</v>
      </c>
      <c r="J97" s="65">
        <f t="shared" si="13"/>
        <v>0</v>
      </c>
      <c r="K97" s="24"/>
    </row>
    <row r="98" spans="1:11" ht="30">
      <c r="A98" s="49" t="s">
        <v>174</v>
      </c>
      <c r="B98" s="54" t="s">
        <v>155</v>
      </c>
      <c r="C98" s="51" t="s">
        <v>119</v>
      </c>
      <c r="D98" s="52">
        <v>12</v>
      </c>
      <c r="E98" s="10"/>
      <c r="F98" s="10"/>
      <c r="G98" s="65">
        <v>12</v>
      </c>
      <c r="H98" s="65">
        <f t="shared" si="11"/>
        <v>0</v>
      </c>
      <c r="I98" s="65">
        <f t="shared" si="12"/>
        <v>0</v>
      </c>
      <c r="J98" s="65">
        <f t="shared" si="13"/>
        <v>0</v>
      </c>
      <c r="K98" s="24"/>
    </row>
    <row r="99" spans="1:11">
      <c r="A99" s="49" t="s">
        <v>175</v>
      </c>
      <c r="B99" s="55" t="s">
        <v>156</v>
      </c>
      <c r="C99" s="51" t="s">
        <v>119</v>
      </c>
      <c r="D99" s="52">
        <v>1</v>
      </c>
      <c r="E99" s="10"/>
      <c r="F99" s="10"/>
      <c r="G99" s="65">
        <v>1</v>
      </c>
      <c r="H99" s="65">
        <f t="shared" si="11"/>
        <v>0</v>
      </c>
      <c r="I99" s="65">
        <f t="shared" si="12"/>
        <v>0</v>
      </c>
      <c r="J99" s="65">
        <f t="shared" si="13"/>
        <v>0</v>
      </c>
      <c r="K99" s="24"/>
    </row>
    <row r="100" spans="1:11" ht="30">
      <c r="A100" s="49" t="s">
        <v>176</v>
      </c>
      <c r="B100" s="54" t="s">
        <v>122</v>
      </c>
      <c r="C100" s="51" t="s">
        <v>28</v>
      </c>
      <c r="D100" s="52">
        <v>140</v>
      </c>
      <c r="E100" s="10"/>
      <c r="F100" s="10"/>
      <c r="G100" s="65">
        <v>140</v>
      </c>
      <c r="H100" s="65">
        <f t="shared" si="8"/>
        <v>0</v>
      </c>
      <c r="I100" s="65">
        <f t="shared" si="10"/>
        <v>0</v>
      </c>
      <c r="J100" s="65">
        <f t="shared" si="9"/>
        <v>0</v>
      </c>
      <c r="K100" s="24"/>
    </row>
    <row r="101" spans="1:11">
      <c r="A101" s="49" t="s">
        <v>177</v>
      </c>
      <c r="B101" s="54" t="s">
        <v>123</v>
      </c>
      <c r="C101" s="51" t="s">
        <v>124</v>
      </c>
      <c r="D101" s="52">
        <v>560</v>
      </c>
      <c r="E101" s="10"/>
      <c r="F101" s="10"/>
      <c r="G101" s="65">
        <v>560</v>
      </c>
      <c r="H101" s="65">
        <f t="shared" si="8"/>
        <v>0</v>
      </c>
      <c r="I101" s="65">
        <f t="shared" si="10"/>
        <v>0</v>
      </c>
      <c r="J101" s="65">
        <f t="shared" si="9"/>
        <v>0</v>
      </c>
      <c r="K101" s="24"/>
    </row>
    <row r="102" spans="1:11">
      <c r="A102" s="49" t="s">
        <v>178</v>
      </c>
      <c r="B102" s="54" t="s">
        <v>179</v>
      </c>
      <c r="C102" s="51" t="s">
        <v>124</v>
      </c>
      <c r="D102" s="52">
        <v>400</v>
      </c>
      <c r="E102" s="10"/>
      <c r="F102" s="10"/>
      <c r="G102" s="65">
        <v>400</v>
      </c>
      <c r="H102" s="65">
        <f t="shared" si="8"/>
        <v>0</v>
      </c>
      <c r="I102" s="65">
        <f t="shared" si="10"/>
        <v>0</v>
      </c>
      <c r="J102" s="65">
        <f t="shared" si="9"/>
        <v>0</v>
      </c>
      <c r="K102" s="24"/>
    </row>
    <row r="103" spans="1:11" s="38" customFormat="1" ht="14.25">
      <c r="A103" s="53" t="s">
        <v>208</v>
      </c>
      <c r="B103" s="50" t="s">
        <v>183</v>
      </c>
      <c r="C103" s="59"/>
      <c r="D103" s="60"/>
      <c r="E103" s="68"/>
      <c r="F103" s="68"/>
      <c r="G103" s="47"/>
      <c r="H103" s="46"/>
      <c r="I103" s="46"/>
      <c r="J103" s="69"/>
      <c r="K103" s="37"/>
    </row>
    <row r="104" spans="1:11">
      <c r="A104" s="49" t="s">
        <v>209</v>
      </c>
      <c r="B104" s="54" t="s">
        <v>157</v>
      </c>
      <c r="C104" s="51" t="s">
        <v>29</v>
      </c>
      <c r="D104" s="52">
        <v>1</v>
      </c>
      <c r="E104" s="10"/>
      <c r="F104" s="10"/>
      <c r="G104" s="65">
        <f t="shared" ref="G104:G112" si="14">SUM(E104:F104)</f>
        <v>0</v>
      </c>
      <c r="H104" s="65">
        <f t="shared" ref="H104:H112" si="15">D104*E104</f>
        <v>0</v>
      </c>
      <c r="I104" s="65">
        <f t="shared" ref="I104:I112" si="16">D104*F104</f>
        <v>0</v>
      </c>
      <c r="J104" s="65">
        <f t="shared" ref="J104:J112" si="17">SUM(H104:I104)</f>
        <v>0</v>
      </c>
      <c r="K104" s="24"/>
    </row>
    <row r="105" spans="1:11">
      <c r="A105" s="49" t="s">
        <v>210</v>
      </c>
      <c r="B105" s="54" t="s">
        <v>180</v>
      </c>
      <c r="C105" s="51" t="s">
        <v>29</v>
      </c>
      <c r="D105" s="52">
        <v>1</v>
      </c>
      <c r="E105" s="10"/>
      <c r="F105" s="10"/>
      <c r="G105" s="65">
        <f t="shared" si="14"/>
        <v>0</v>
      </c>
      <c r="H105" s="65">
        <f t="shared" si="15"/>
        <v>0</v>
      </c>
      <c r="I105" s="65">
        <f t="shared" si="16"/>
        <v>0</v>
      </c>
      <c r="J105" s="65">
        <f t="shared" si="17"/>
        <v>0</v>
      </c>
      <c r="K105" s="24"/>
    </row>
    <row r="106" spans="1:11">
      <c r="A106" s="49" t="s">
        <v>211</v>
      </c>
      <c r="B106" s="54" t="s">
        <v>158</v>
      </c>
      <c r="C106" s="51" t="s">
        <v>29</v>
      </c>
      <c r="D106" s="52">
        <v>1</v>
      </c>
      <c r="E106" s="10"/>
      <c r="F106" s="10"/>
      <c r="G106" s="65">
        <f t="shared" si="14"/>
        <v>0</v>
      </c>
      <c r="H106" s="65">
        <f t="shared" si="15"/>
        <v>0</v>
      </c>
      <c r="I106" s="65">
        <f t="shared" si="16"/>
        <v>0</v>
      </c>
      <c r="J106" s="65">
        <f t="shared" si="17"/>
        <v>0</v>
      </c>
      <c r="K106" s="24"/>
    </row>
    <row r="107" spans="1:11">
      <c r="A107" s="49" t="s">
        <v>212</v>
      </c>
      <c r="B107" s="55" t="s">
        <v>159</v>
      </c>
      <c r="C107" s="51" t="s">
        <v>29</v>
      </c>
      <c r="D107" s="52">
        <v>1</v>
      </c>
      <c r="E107" s="10"/>
      <c r="F107" s="10"/>
      <c r="G107" s="65">
        <f t="shared" si="14"/>
        <v>0</v>
      </c>
      <c r="H107" s="65">
        <f t="shared" si="15"/>
        <v>0</v>
      </c>
      <c r="I107" s="65">
        <f t="shared" si="16"/>
        <v>0</v>
      </c>
      <c r="J107" s="65">
        <f t="shared" si="17"/>
        <v>0</v>
      </c>
      <c r="K107" s="24"/>
    </row>
    <row r="108" spans="1:11">
      <c r="A108" s="49" t="s">
        <v>213</v>
      </c>
      <c r="B108" s="54" t="s">
        <v>160</v>
      </c>
      <c r="C108" s="51" t="s">
        <v>29</v>
      </c>
      <c r="D108" s="52">
        <v>1</v>
      </c>
      <c r="E108" s="10"/>
      <c r="F108" s="10"/>
      <c r="G108" s="65">
        <f t="shared" si="14"/>
        <v>0</v>
      </c>
      <c r="H108" s="65">
        <f t="shared" si="15"/>
        <v>0</v>
      </c>
      <c r="I108" s="65">
        <f t="shared" si="16"/>
        <v>0</v>
      </c>
      <c r="J108" s="65">
        <f t="shared" si="17"/>
        <v>0</v>
      </c>
      <c r="K108" s="24"/>
    </row>
    <row r="109" spans="1:11">
      <c r="A109" s="49" t="s">
        <v>214</v>
      </c>
      <c r="B109" s="55" t="s">
        <v>181</v>
      </c>
      <c r="C109" s="51" t="s">
        <v>29</v>
      </c>
      <c r="D109" s="52">
        <v>1</v>
      </c>
      <c r="E109" s="10"/>
      <c r="F109" s="10"/>
      <c r="G109" s="65">
        <f t="shared" si="14"/>
        <v>0</v>
      </c>
      <c r="H109" s="65">
        <f t="shared" si="15"/>
        <v>0</v>
      </c>
      <c r="I109" s="65">
        <f t="shared" si="16"/>
        <v>0</v>
      </c>
      <c r="J109" s="65">
        <f t="shared" si="17"/>
        <v>0</v>
      </c>
      <c r="K109" s="24"/>
    </row>
    <row r="110" spans="1:11">
      <c r="A110" s="49" t="s">
        <v>215</v>
      </c>
      <c r="B110" s="54" t="s">
        <v>161</v>
      </c>
      <c r="C110" s="51" t="s">
        <v>29</v>
      </c>
      <c r="D110" s="52">
        <v>1</v>
      </c>
      <c r="E110" s="10"/>
      <c r="F110" s="10"/>
      <c r="G110" s="65">
        <f t="shared" si="14"/>
        <v>0</v>
      </c>
      <c r="H110" s="65">
        <f t="shared" si="15"/>
        <v>0</v>
      </c>
      <c r="I110" s="65">
        <f t="shared" si="16"/>
        <v>0</v>
      </c>
      <c r="J110" s="65">
        <f t="shared" si="17"/>
        <v>0</v>
      </c>
      <c r="K110" s="24"/>
    </row>
    <row r="111" spans="1:11" ht="30">
      <c r="A111" s="49" t="s">
        <v>216</v>
      </c>
      <c r="B111" s="54" t="s">
        <v>182</v>
      </c>
      <c r="C111" s="51" t="s">
        <v>29</v>
      </c>
      <c r="D111" s="52">
        <v>1</v>
      </c>
      <c r="E111" s="10"/>
      <c r="F111" s="10"/>
      <c r="G111" s="65">
        <f t="shared" si="14"/>
        <v>0</v>
      </c>
      <c r="H111" s="65">
        <f t="shared" si="15"/>
        <v>0</v>
      </c>
      <c r="I111" s="65">
        <f t="shared" si="16"/>
        <v>0</v>
      </c>
      <c r="J111" s="65">
        <f t="shared" si="17"/>
        <v>0</v>
      </c>
      <c r="K111" s="24"/>
    </row>
    <row r="112" spans="1:11">
      <c r="A112" s="49" t="s">
        <v>217</v>
      </c>
      <c r="B112" s="54" t="s">
        <v>162</v>
      </c>
      <c r="C112" s="51" t="s">
        <v>29</v>
      </c>
      <c r="D112" s="52">
        <v>1</v>
      </c>
      <c r="E112" s="10"/>
      <c r="F112" s="10"/>
      <c r="G112" s="65">
        <f t="shared" si="14"/>
        <v>0</v>
      </c>
      <c r="H112" s="65">
        <f t="shared" si="15"/>
        <v>0</v>
      </c>
      <c r="I112" s="65">
        <f t="shared" si="16"/>
        <v>0</v>
      </c>
      <c r="J112" s="65">
        <f t="shared" si="17"/>
        <v>0</v>
      </c>
      <c r="K112" s="24"/>
    </row>
    <row r="113" spans="1:11" s="38" customFormat="1" ht="14.25">
      <c r="A113" s="53" t="s">
        <v>218</v>
      </c>
      <c r="B113" s="50" t="s">
        <v>183</v>
      </c>
      <c r="C113" s="59"/>
      <c r="D113" s="60"/>
      <c r="E113" s="68"/>
      <c r="F113" s="68"/>
      <c r="G113" s="47"/>
      <c r="H113" s="46"/>
      <c r="I113" s="46"/>
      <c r="J113" s="69"/>
      <c r="K113" s="37"/>
    </row>
    <row r="114" spans="1:11">
      <c r="A114" s="49" t="s">
        <v>243</v>
      </c>
      <c r="B114" s="54" t="s">
        <v>219</v>
      </c>
      <c r="C114" s="51" t="s">
        <v>29</v>
      </c>
      <c r="D114" s="52">
        <v>1</v>
      </c>
      <c r="E114" s="10"/>
      <c r="F114" s="10"/>
      <c r="G114" s="65">
        <f t="shared" si="0"/>
        <v>0</v>
      </c>
      <c r="H114" s="65">
        <f t="shared" si="1"/>
        <v>0</v>
      </c>
      <c r="I114" s="65">
        <f t="shared" si="2"/>
        <v>0</v>
      </c>
      <c r="J114" s="65">
        <f t="shared" si="3"/>
        <v>0</v>
      </c>
      <c r="K114" s="24"/>
    </row>
    <row r="115" spans="1:11">
      <c r="A115" s="49" t="s">
        <v>244</v>
      </c>
      <c r="B115" s="54" t="s">
        <v>220</v>
      </c>
      <c r="C115" s="51" t="s">
        <v>29</v>
      </c>
      <c r="D115" s="52">
        <v>1</v>
      </c>
      <c r="E115" s="10"/>
      <c r="F115" s="10"/>
      <c r="G115" s="65">
        <f t="shared" si="0"/>
        <v>0</v>
      </c>
      <c r="H115" s="65">
        <f t="shared" si="1"/>
        <v>0</v>
      </c>
      <c r="I115" s="65">
        <f t="shared" si="2"/>
        <v>0</v>
      </c>
      <c r="J115" s="65">
        <f t="shared" si="3"/>
        <v>0</v>
      </c>
      <c r="K115" s="24"/>
    </row>
    <row r="116" spans="1:11">
      <c r="A116" s="49" t="s">
        <v>245</v>
      </c>
      <c r="B116" s="54" t="s">
        <v>221</v>
      </c>
      <c r="C116" s="51" t="s">
        <v>29</v>
      </c>
      <c r="D116" s="52">
        <v>1</v>
      </c>
      <c r="E116" s="10"/>
      <c r="F116" s="10"/>
      <c r="G116" s="65">
        <f t="shared" ref="G116:G126" si="18">SUM(E116:F116)</f>
        <v>0</v>
      </c>
      <c r="H116" s="65">
        <f t="shared" ref="H116:H126" si="19">D116*E116</f>
        <v>0</v>
      </c>
      <c r="I116" s="65">
        <f t="shared" ref="I116:I126" si="20">D116*F116</f>
        <v>0</v>
      </c>
      <c r="J116" s="65">
        <f t="shared" ref="J116:J126" si="21">SUM(H116:I116)</f>
        <v>0</v>
      </c>
      <c r="K116" s="24"/>
    </row>
    <row r="117" spans="1:11">
      <c r="A117" s="49" t="s">
        <v>246</v>
      </c>
      <c r="B117" s="55" t="s">
        <v>222</v>
      </c>
      <c r="C117" s="51" t="s">
        <v>29</v>
      </c>
      <c r="D117" s="52">
        <v>1</v>
      </c>
      <c r="E117" s="10"/>
      <c r="F117" s="10"/>
      <c r="G117" s="65">
        <f t="shared" si="18"/>
        <v>0</v>
      </c>
      <c r="H117" s="65">
        <f t="shared" si="19"/>
        <v>0</v>
      </c>
      <c r="I117" s="65">
        <f t="shared" si="20"/>
        <v>0</v>
      </c>
      <c r="J117" s="65">
        <f t="shared" si="21"/>
        <v>0</v>
      </c>
      <c r="K117" s="24"/>
    </row>
    <row r="118" spans="1:11">
      <c r="A118" s="49" t="s">
        <v>247</v>
      </c>
      <c r="B118" s="54" t="s">
        <v>223</v>
      </c>
      <c r="C118" s="51" t="s">
        <v>29</v>
      </c>
      <c r="D118" s="52">
        <v>1</v>
      </c>
      <c r="E118" s="10"/>
      <c r="F118" s="10"/>
      <c r="G118" s="65">
        <f t="shared" si="18"/>
        <v>0</v>
      </c>
      <c r="H118" s="65">
        <f t="shared" si="19"/>
        <v>0</v>
      </c>
      <c r="I118" s="65">
        <f t="shared" si="20"/>
        <v>0</v>
      </c>
      <c r="J118" s="65">
        <f t="shared" si="21"/>
        <v>0</v>
      </c>
      <c r="K118" s="24"/>
    </row>
    <row r="119" spans="1:11">
      <c r="A119" s="49" t="s">
        <v>248</v>
      </c>
      <c r="B119" s="55" t="s">
        <v>224</v>
      </c>
      <c r="C119" s="51" t="s">
        <v>29</v>
      </c>
      <c r="D119" s="52">
        <v>1</v>
      </c>
      <c r="E119" s="10"/>
      <c r="F119" s="10"/>
      <c r="G119" s="65">
        <f t="shared" si="18"/>
        <v>0</v>
      </c>
      <c r="H119" s="65">
        <f t="shared" si="19"/>
        <v>0</v>
      </c>
      <c r="I119" s="65">
        <f t="shared" si="20"/>
        <v>0</v>
      </c>
      <c r="J119" s="65">
        <f t="shared" si="21"/>
        <v>0</v>
      </c>
      <c r="K119" s="24"/>
    </row>
    <row r="120" spans="1:11">
      <c r="A120" s="49" t="s">
        <v>249</v>
      </c>
      <c r="B120" s="54" t="s">
        <v>225</v>
      </c>
      <c r="C120" s="51" t="s">
        <v>29</v>
      </c>
      <c r="D120" s="52">
        <v>1</v>
      </c>
      <c r="E120" s="10"/>
      <c r="F120" s="10"/>
      <c r="G120" s="65">
        <f t="shared" si="18"/>
        <v>0</v>
      </c>
      <c r="H120" s="65">
        <f t="shared" si="19"/>
        <v>0</v>
      </c>
      <c r="I120" s="65">
        <f t="shared" si="20"/>
        <v>0</v>
      </c>
      <c r="J120" s="65">
        <f t="shared" si="21"/>
        <v>0</v>
      </c>
      <c r="K120" s="24"/>
    </row>
    <row r="121" spans="1:11">
      <c r="A121" s="49" t="s">
        <v>250</v>
      </c>
      <c r="B121" s="54" t="s">
        <v>226</v>
      </c>
      <c r="C121" s="51" t="s">
        <v>29</v>
      </c>
      <c r="D121" s="52">
        <v>1</v>
      </c>
      <c r="E121" s="10"/>
      <c r="F121" s="10"/>
      <c r="G121" s="65">
        <f t="shared" si="18"/>
        <v>0</v>
      </c>
      <c r="H121" s="65">
        <f t="shared" si="19"/>
        <v>0</v>
      </c>
      <c r="I121" s="65">
        <f t="shared" si="20"/>
        <v>0</v>
      </c>
      <c r="J121" s="65">
        <f t="shared" si="21"/>
        <v>0</v>
      </c>
      <c r="K121" s="24"/>
    </row>
    <row r="122" spans="1:11">
      <c r="A122" s="49" t="s">
        <v>251</v>
      </c>
      <c r="B122" s="54" t="s">
        <v>227</v>
      </c>
      <c r="C122" s="51" t="s">
        <v>29</v>
      </c>
      <c r="D122" s="52">
        <v>1</v>
      </c>
      <c r="E122" s="10"/>
      <c r="F122" s="10"/>
      <c r="G122" s="65">
        <f t="shared" si="18"/>
        <v>0</v>
      </c>
      <c r="H122" s="65">
        <f t="shared" si="19"/>
        <v>0</v>
      </c>
      <c r="I122" s="65">
        <f t="shared" si="20"/>
        <v>0</v>
      </c>
      <c r="J122" s="65">
        <f t="shared" si="21"/>
        <v>0</v>
      </c>
      <c r="K122" s="24"/>
    </row>
    <row r="123" spans="1:11">
      <c r="A123" s="49" t="s">
        <v>252</v>
      </c>
      <c r="B123" s="54" t="s">
        <v>228</v>
      </c>
      <c r="C123" s="51" t="s">
        <v>29</v>
      </c>
      <c r="D123" s="52">
        <v>1</v>
      </c>
      <c r="E123" s="10"/>
      <c r="F123" s="10"/>
      <c r="G123" s="65">
        <f t="shared" si="18"/>
        <v>0</v>
      </c>
      <c r="H123" s="65">
        <f t="shared" si="19"/>
        <v>0</v>
      </c>
      <c r="I123" s="65">
        <f t="shared" si="20"/>
        <v>0</v>
      </c>
      <c r="J123" s="65">
        <f t="shared" si="21"/>
        <v>0</v>
      </c>
      <c r="K123" s="24"/>
    </row>
    <row r="124" spans="1:11">
      <c r="A124" s="49" t="s">
        <v>253</v>
      </c>
      <c r="B124" s="54" t="s">
        <v>229</v>
      </c>
      <c r="C124" s="51" t="s">
        <v>29</v>
      </c>
      <c r="D124" s="52">
        <v>1</v>
      </c>
      <c r="E124" s="10"/>
      <c r="F124" s="10"/>
      <c r="G124" s="65">
        <f t="shared" si="18"/>
        <v>0</v>
      </c>
      <c r="H124" s="65">
        <f t="shared" si="19"/>
        <v>0</v>
      </c>
      <c r="I124" s="65">
        <f t="shared" si="20"/>
        <v>0</v>
      </c>
      <c r="J124" s="65">
        <f t="shared" si="21"/>
        <v>0</v>
      </c>
      <c r="K124" s="24"/>
    </row>
    <row r="125" spans="1:11">
      <c r="A125" s="49" t="s">
        <v>254</v>
      </c>
      <c r="B125" s="55" t="s">
        <v>230</v>
      </c>
      <c r="C125" s="51" t="s">
        <v>29</v>
      </c>
      <c r="D125" s="52">
        <v>1</v>
      </c>
      <c r="E125" s="10"/>
      <c r="F125" s="10"/>
      <c r="G125" s="65">
        <f t="shared" si="18"/>
        <v>0</v>
      </c>
      <c r="H125" s="65">
        <f t="shared" si="19"/>
        <v>0</v>
      </c>
      <c r="I125" s="65">
        <f t="shared" si="20"/>
        <v>0</v>
      </c>
      <c r="J125" s="65">
        <f t="shared" si="21"/>
        <v>0</v>
      </c>
      <c r="K125" s="24"/>
    </row>
    <row r="126" spans="1:11">
      <c r="A126" s="49" t="s">
        <v>255</v>
      </c>
      <c r="B126" s="55" t="s">
        <v>231</v>
      </c>
      <c r="C126" s="51" t="s">
        <v>29</v>
      </c>
      <c r="D126" s="52">
        <v>12</v>
      </c>
      <c r="E126" s="10"/>
      <c r="F126" s="10"/>
      <c r="G126" s="65">
        <f t="shared" si="18"/>
        <v>0</v>
      </c>
      <c r="H126" s="65">
        <f t="shared" si="19"/>
        <v>0</v>
      </c>
      <c r="I126" s="65">
        <f t="shared" si="20"/>
        <v>0</v>
      </c>
      <c r="J126" s="65">
        <f t="shared" si="21"/>
        <v>0</v>
      </c>
      <c r="K126" s="24"/>
    </row>
    <row r="127" spans="1:11">
      <c r="A127" s="49" t="s">
        <v>256</v>
      </c>
      <c r="B127" s="54" t="s">
        <v>232</v>
      </c>
      <c r="C127" s="51" t="s">
        <v>117</v>
      </c>
      <c r="D127" s="52">
        <v>12</v>
      </c>
      <c r="E127" s="10"/>
      <c r="F127" s="10"/>
      <c r="G127" s="65">
        <f t="shared" ref="G127:G140" si="22">SUM(E127:F127)</f>
        <v>0</v>
      </c>
      <c r="H127" s="65">
        <f t="shared" ref="H127:H140" si="23">D127*E127</f>
        <v>0</v>
      </c>
      <c r="I127" s="65">
        <f t="shared" ref="I127:I140" si="24">D127*F127</f>
        <v>0</v>
      </c>
      <c r="J127" s="65">
        <f t="shared" ref="J127:J140" si="25">SUM(H127:I127)</f>
        <v>0</v>
      </c>
      <c r="K127" s="24"/>
    </row>
    <row r="128" spans="1:11">
      <c r="A128" s="49" t="s">
        <v>257</v>
      </c>
      <c r="B128" s="55" t="s">
        <v>233</v>
      </c>
      <c r="C128" s="51" t="s">
        <v>117</v>
      </c>
      <c r="D128" s="52">
        <v>51</v>
      </c>
      <c r="E128" s="10"/>
      <c r="F128" s="10"/>
      <c r="G128" s="65">
        <f t="shared" si="22"/>
        <v>0</v>
      </c>
      <c r="H128" s="65">
        <f t="shared" si="23"/>
        <v>0</v>
      </c>
      <c r="I128" s="65">
        <f t="shared" si="24"/>
        <v>0</v>
      </c>
      <c r="J128" s="65">
        <f t="shared" si="25"/>
        <v>0</v>
      </c>
      <c r="K128" s="24"/>
    </row>
    <row r="129" spans="1:11">
      <c r="A129" s="49" t="s">
        <v>258</v>
      </c>
      <c r="B129" s="54" t="s">
        <v>234</v>
      </c>
      <c r="C129" s="51" t="s">
        <v>117</v>
      </c>
      <c r="D129" s="52">
        <v>1</v>
      </c>
      <c r="E129" s="10"/>
      <c r="F129" s="10"/>
      <c r="G129" s="65">
        <f t="shared" si="22"/>
        <v>0</v>
      </c>
      <c r="H129" s="65">
        <f t="shared" si="23"/>
        <v>0</v>
      </c>
      <c r="I129" s="65">
        <f t="shared" si="24"/>
        <v>0</v>
      </c>
      <c r="J129" s="65">
        <f t="shared" si="25"/>
        <v>0</v>
      </c>
      <c r="K129" s="24"/>
    </row>
    <row r="130" spans="1:11">
      <c r="A130" s="49" t="s">
        <v>259</v>
      </c>
      <c r="B130" s="55" t="s">
        <v>235</v>
      </c>
      <c r="C130" s="51" t="s">
        <v>119</v>
      </c>
      <c r="D130" s="52">
        <v>12</v>
      </c>
      <c r="E130" s="10"/>
      <c r="F130" s="10"/>
      <c r="G130" s="65">
        <f t="shared" ref="G130:G136" si="26">SUM(E130:F130)</f>
        <v>0</v>
      </c>
      <c r="H130" s="65">
        <f t="shared" ref="H130:H136" si="27">D130*E130</f>
        <v>0</v>
      </c>
      <c r="I130" s="65">
        <f t="shared" ref="I130:I136" si="28">D130*F130</f>
        <v>0</v>
      </c>
      <c r="J130" s="65">
        <f t="shared" ref="J130:J136" si="29">SUM(H130:I130)</f>
        <v>0</v>
      </c>
      <c r="K130" s="24"/>
    </row>
    <row r="131" spans="1:11">
      <c r="A131" s="49" t="s">
        <v>260</v>
      </c>
      <c r="B131" s="54" t="s">
        <v>236</v>
      </c>
      <c r="C131" s="51" t="s">
        <v>119</v>
      </c>
      <c r="D131" s="52">
        <v>2</v>
      </c>
      <c r="E131" s="10"/>
      <c r="F131" s="10"/>
      <c r="G131" s="65">
        <f t="shared" si="26"/>
        <v>0</v>
      </c>
      <c r="H131" s="65">
        <f t="shared" si="27"/>
        <v>0</v>
      </c>
      <c r="I131" s="65">
        <f t="shared" si="28"/>
        <v>0</v>
      </c>
      <c r="J131" s="65">
        <f t="shared" si="29"/>
        <v>0</v>
      </c>
      <c r="K131" s="24"/>
    </row>
    <row r="132" spans="1:11">
      <c r="A132" s="49" t="s">
        <v>261</v>
      </c>
      <c r="B132" s="54" t="s">
        <v>237</v>
      </c>
      <c r="C132" s="51" t="s">
        <v>119</v>
      </c>
      <c r="D132" s="52">
        <v>1</v>
      </c>
      <c r="E132" s="10"/>
      <c r="F132" s="10"/>
      <c r="G132" s="65">
        <f t="shared" si="26"/>
        <v>0</v>
      </c>
      <c r="H132" s="65">
        <f t="shared" si="27"/>
        <v>0</v>
      </c>
      <c r="I132" s="65">
        <f t="shared" si="28"/>
        <v>0</v>
      </c>
      <c r="J132" s="65">
        <f t="shared" si="29"/>
        <v>0</v>
      </c>
      <c r="K132" s="24"/>
    </row>
    <row r="133" spans="1:11">
      <c r="A133" s="49" t="s">
        <v>262</v>
      </c>
      <c r="B133" s="54" t="s">
        <v>238</v>
      </c>
      <c r="C133" s="51" t="s">
        <v>119</v>
      </c>
      <c r="D133" s="52">
        <v>4</v>
      </c>
      <c r="E133" s="10"/>
      <c r="F133" s="10"/>
      <c r="G133" s="65">
        <f t="shared" si="26"/>
        <v>0</v>
      </c>
      <c r="H133" s="65">
        <f t="shared" si="27"/>
        <v>0</v>
      </c>
      <c r="I133" s="65">
        <f t="shared" si="28"/>
        <v>0</v>
      </c>
      <c r="J133" s="65">
        <f t="shared" si="29"/>
        <v>0</v>
      </c>
      <c r="K133" s="24"/>
    </row>
    <row r="134" spans="1:11">
      <c r="A134" s="49" t="s">
        <v>263</v>
      </c>
      <c r="B134" s="54" t="s">
        <v>239</v>
      </c>
      <c r="C134" s="51" t="s">
        <v>119</v>
      </c>
      <c r="D134" s="52">
        <v>2</v>
      </c>
      <c r="E134" s="10"/>
      <c r="F134" s="10"/>
      <c r="G134" s="65">
        <f t="shared" si="26"/>
        <v>0</v>
      </c>
      <c r="H134" s="65">
        <f t="shared" si="27"/>
        <v>0</v>
      </c>
      <c r="I134" s="65">
        <f t="shared" si="28"/>
        <v>0</v>
      </c>
      <c r="J134" s="65">
        <f t="shared" si="29"/>
        <v>0</v>
      </c>
      <c r="K134" s="24"/>
    </row>
    <row r="135" spans="1:11">
      <c r="A135" s="49" t="s">
        <v>264</v>
      </c>
      <c r="B135" s="54" t="s">
        <v>240</v>
      </c>
      <c r="C135" s="51" t="s">
        <v>119</v>
      </c>
      <c r="D135" s="52">
        <v>12</v>
      </c>
      <c r="E135" s="10"/>
      <c r="F135" s="10"/>
      <c r="G135" s="65">
        <f t="shared" si="26"/>
        <v>0</v>
      </c>
      <c r="H135" s="65">
        <f t="shared" si="27"/>
        <v>0</v>
      </c>
      <c r="I135" s="65">
        <f t="shared" si="28"/>
        <v>0</v>
      </c>
      <c r="J135" s="65">
        <f t="shared" si="29"/>
        <v>0</v>
      </c>
      <c r="K135" s="24"/>
    </row>
    <row r="136" spans="1:11">
      <c r="A136" s="49" t="s">
        <v>265</v>
      </c>
      <c r="B136" s="55" t="s">
        <v>241</v>
      </c>
      <c r="C136" s="51" t="s">
        <v>119</v>
      </c>
      <c r="D136" s="52">
        <v>1</v>
      </c>
      <c r="E136" s="10"/>
      <c r="F136" s="10"/>
      <c r="G136" s="65">
        <f t="shared" si="26"/>
        <v>0</v>
      </c>
      <c r="H136" s="65">
        <f t="shared" si="27"/>
        <v>0</v>
      </c>
      <c r="I136" s="65">
        <f t="shared" si="28"/>
        <v>0</v>
      </c>
      <c r="J136" s="65">
        <f t="shared" si="29"/>
        <v>0</v>
      </c>
      <c r="K136" s="24"/>
    </row>
    <row r="137" spans="1:11" ht="30">
      <c r="A137" s="49" t="s">
        <v>266</v>
      </c>
      <c r="B137" s="55" t="s">
        <v>122</v>
      </c>
      <c r="C137" s="51" t="s">
        <v>28</v>
      </c>
      <c r="D137" s="52">
        <v>60</v>
      </c>
      <c r="E137" s="10"/>
      <c r="F137" s="10"/>
      <c r="G137" s="65">
        <f t="shared" si="22"/>
        <v>0</v>
      </c>
      <c r="H137" s="65">
        <f t="shared" si="23"/>
        <v>0</v>
      </c>
      <c r="I137" s="65">
        <f t="shared" si="24"/>
        <v>0</v>
      </c>
      <c r="J137" s="65">
        <f t="shared" si="25"/>
        <v>0</v>
      </c>
      <c r="K137" s="24"/>
    </row>
    <row r="138" spans="1:11">
      <c r="A138" s="49" t="s">
        <v>267</v>
      </c>
      <c r="B138" s="54" t="s">
        <v>123</v>
      </c>
      <c r="C138" s="51" t="s">
        <v>124</v>
      </c>
      <c r="D138" s="52">
        <v>240</v>
      </c>
      <c r="E138" s="10"/>
      <c r="F138" s="10"/>
      <c r="G138" s="65">
        <f t="shared" si="22"/>
        <v>0</v>
      </c>
      <c r="H138" s="65">
        <f t="shared" si="23"/>
        <v>0</v>
      </c>
      <c r="I138" s="65">
        <f t="shared" si="24"/>
        <v>0</v>
      </c>
      <c r="J138" s="65">
        <f t="shared" si="25"/>
        <v>0</v>
      </c>
      <c r="K138" s="24"/>
    </row>
    <row r="139" spans="1:11">
      <c r="A139" s="49" t="s">
        <v>268</v>
      </c>
      <c r="B139" s="54" t="s">
        <v>125</v>
      </c>
      <c r="C139" s="51" t="s">
        <v>124</v>
      </c>
      <c r="D139" s="52">
        <v>400</v>
      </c>
      <c r="E139" s="10"/>
      <c r="F139" s="10"/>
      <c r="G139" s="65">
        <f t="shared" si="22"/>
        <v>0</v>
      </c>
      <c r="H139" s="65">
        <f t="shared" si="23"/>
        <v>0</v>
      </c>
      <c r="I139" s="65">
        <f t="shared" si="24"/>
        <v>0</v>
      </c>
      <c r="J139" s="65">
        <f t="shared" si="25"/>
        <v>0</v>
      </c>
      <c r="K139" s="24"/>
    </row>
    <row r="140" spans="1:11">
      <c r="A140" s="49" t="s">
        <v>269</v>
      </c>
      <c r="B140" s="54" t="s">
        <v>242</v>
      </c>
      <c r="C140" s="51" t="s">
        <v>29</v>
      </c>
      <c r="D140" s="52">
        <v>1</v>
      </c>
      <c r="E140" s="10"/>
      <c r="F140" s="10"/>
      <c r="G140" s="65">
        <f t="shared" si="22"/>
        <v>0</v>
      </c>
      <c r="H140" s="65">
        <f t="shared" si="23"/>
        <v>0</v>
      </c>
      <c r="I140" s="65">
        <f t="shared" si="24"/>
        <v>0</v>
      </c>
      <c r="J140" s="65">
        <f t="shared" si="25"/>
        <v>0</v>
      </c>
      <c r="K140" s="24"/>
    </row>
    <row r="141" spans="1:11">
      <c r="A141" s="39"/>
      <c r="B141" s="40" t="s">
        <v>21</v>
      </c>
      <c r="C141" s="39" t="s">
        <v>0</v>
      </c>
      <c r="D141" s="41" t="s">
        <v>0</v>
      </c>
      <c r="E141" s="41"/>
      <c r="F141" s="41"/>
      <c r="G141" s="66"/>
      <c r="H141" s="66">
        <f>SUM(H15:H140)</f>
        <v>0</v>
      </c>
      <c r="I141" s="66">
        <f>SUM(I15:I140)</f>
        <v>0</v>
      </c>
      <c r="J141" s="66">
        <f>SUM(J15:J140)</f>
        <v>0</v>
      </c>
      <c r="K141" s="24"/>
    </row>
    <row r="142" spans="1:11">
      <c r="A142" s="39"/>
      <c r="B142" s="40" t="s">
        <v>23</v>
      </c>
      <c r="C142" s="42"/>
      <c r="D142" s="43">
        <v>0.22</v>
      </c>
      <c r="E142" s="41"/>
      <c r="F142" s="41"/>
      <c r="G142" s="67"/>
      <c r="H142" s="67">
        <f>H141*$D$142</f>
        <v>0</v>
      </c>
      <c r="I142" s="67">
        <f t="shared" ref="I142:J142" si="30">I141*$D$142</f>
        <v>0</v>
      </c>
      <c r="J142" s="67">
        <f t="shared" si="30"/>
        <v>0</v>
      </c>
      <c r="K142" s="24"/>
    </row>
    <row r="143" spans="1:11">
      <c r="A143" s="39"/>
      <c r="B143" s="40" t="s">
        <v>22</v>
      </c>
      <c r="C143" s="39" t="s">
        <v>0</v>
      </c>
      <c r="D143" s="41" t="s">
        <v>0</v>
      </c>
      <c r="E143" s="41"/>
      <c r="F143" s="41"/>
      <c r="G143" s="67"/>
      <c r="H143" s="67">
        <f>SUM(H141:H142)</f>
        <v>0</v>
      </c>
      <c r="I143" s="67">
        <f>SUM(I141:I142)</f>
        <v>0</v>
      </c>
      <c r="J143" s="67">
        <f t="shared" ref="J143" si="31">SUM(J141:J142)</f>
        <v>0</v>
      </c>
      <c r="K143" s="24"/>
    </row>
    <row r="144" spans="1:11" ht="30.75" customHeight="1">
      <c r="A144" s="21"/>
      <c r="B144" s="44"/>
      <c r="C144" s="8"/>
      <c r="D144" s="9"/>
      <c r="E144" s="9"/>
      <c r="F144" s="9"/>
      <c r="G144" s="82" t="s">
        <v>8</v>
      </c>
      <c r="H144" s="83"/>
      <c r="I144" s="83"/>
      <c r="J144" s="3"/>
      <c r="K144" s="24"/>
    </row>
    <row r="145" spans="1:11" s="24" customFormat="1" ht="11.25">
      <c r="A145" s="22"/>
      <c r="B145" s="29"/>
      <c r="D145" s="23"/>
      <c r="E145" s="23"/>
      <c r="F145" s="23"/>
      <c r="G145" s="84"/>
      <c r="H145" s="85"/>
      <c r="I145" s="85"/>
      <c r="J145" s="4" t="s">
        <v>13</v>
      </c>
    </row>
    <row r="146" spans="1:11">
      <c r="A146" s="21"/>
      <c r="B146" s="44"/>
      <c r="C146" s="8"/>
      <c r="D146" s="9"/>
      <c r="E146" s="9"/>
      <c r="F146" s="9"/>
      <c r="G146" s="82" t="s">
        <v>9</v>
      </c>
      <c r="H146" s="83"/>
      <c r="I146" s="83"/>
      <c r="J146" s="3"/>
      <c r="K146" s="24"/>
    </row>
    <row r="147" spans="1:11" s="24" customFormat="1" ht="11.25">
      <c r="A147" s="22"/>
      <c r="B147" s="29"/>
      <c r="D147" s="23"/>
      <c r="E147" s="23"/>
      <c r="F147" s="23"/>
      <c r="G147" s="84"/>
      <c r="H147" s="85"/>
      <c r="I147" s="85"/>
      <c r="J147" s="4" t="s">
        <v>15</v>
      </c>
    </row>
    <row r="148" spans="1:11">
      <c r="A148" s="21"/>
      <c r="B148" s="44"/>
      <c r="C148" s="8"/>
      <c r="D148" s="9"/>
      <c r="E148" s="9"/>
      <c r="F148" s="9"/>
      <c r="G148" s="82" t="s">
        <v>10</v>
      </c>
      <c r="H148" s="83"/>
      <c r="I148" s="83"/>
      <c r="J148" s="3"/>
      <c r="K148" s="24"/>
    </row>
    <row r="149" spans="1:11" s="24" customFormat="1" ht="11.25">
      <c r="A149" s="22"/>
      <c r="B149" s="29"/>
      <c r="D149" s="23"/>
      <c r="E149" s="23"/>
      <c r="F149" s="23"/>
      <c r="G149" s="84"/>
      <c r="H149" s="85"/>
      <c r="I149" s="85"/>
      <c r="J149" s="4" t="s">
        <v>14</v>
      </c>
    </row>
    <row r="150" spans="1:11" ht="43.5" customHeight="1">
      <c r="A150" s="21"/>
      <c r="B150" s="44"/>
      <c r="C150" s="8"/>
      <c r="D150" s="9"/>
      <c r="E150" s="9"/>
      <c r="F150" s="9"/>
      <c r="G150" s="82" t="s">
        <v>30</v>
      </c>
      <c r="H150" s="83"/>
      <c r="I150" s="83"/>
      <c r="J150" s="3"/>
      <c r="K150" s="24"/>
    </row>
    <row r="151" spans="1:11" s="24" customFormat="1" ht="45">
      <c r="A151" s="22"/>
      <c r="B151" s="29"/>
      <c r="D151" s="23"/>
      <c r="E151" s="23"/>
      <c r="F151" s="23"/>
      <c r="G151" s="70"/>
      <c r="H151" s="71"/>
      <c r="I151" s="71"/>
      <c r="J151" s="5" t="s">
        <v>16</v>
      </c>
    </row>
    <row r="152" spans="1:11">
      <c r="A152" s="21"/>
      <c r="B152" s="44"/>
      <c r="C152" s="8"/>
      <c r="D152" s="9"/>
      <c r="E152" s="9"/>
      <c r="F152" s="9"/>
      <c r="G152" s="86" t="s">
        <v>11</v>
      </c>
      <c r="H152" s="87"/>
      <c r="I152" s="87"/>
      <c r="J152" s="6"/>
      <c r="K152" s="24"/>
    </row>
    <row r="153" spans="1:11" s="24" customFormat="1" ht="11.25">
      <c r="A153" s="22"/>
      <c r="B153" s="29"/>
      <c r="D153" s="23"/>
      <c r="E153" s="23"/>
      <c r="F153" s="23"/>
      <c r="G153" s="70"/>
      <c r="H153" s="71"/>
      <c r="I153" s="71"/>
      <c r="J153" s="7" t="s">
        <v>14</v>
      </c>
    </row>
    <row r="154" spans="1:11" ht="21" customHeight="1">
      <c r="A154" s="21"/>
      <c r="B154" s="44"/>
      <c r="C154" s="8"/>
      <c r="D154" s="9"/>
    </row>
    <row r="155" spans="1:11">
      <c r="A155" s="25"/>
      <c r="C155" s="27"/>
      <c r="D155" s="28"/>
    </row>
    <row r="156" spans="1:11">
      <c r="B156" s="8" t="s">
        <v>12</v>
      </c>
      <c r="C156" s="8" t="s">
        <v>31</v>
      </c>
      <c r="D156" s="9"/>
    </row>
    <row r="157" spans="1:11">
      <c r="B157" s="26"/>
    </row>
    <row r="158" spans="1:11">
      <c r="B158" s="44"/>
    </row>
  </sheetData>
  <sheetProtection algorithmName="SHA-512" hashValue="SxClmpmL/3UiJPyUIDAYKEdZk4kFRnjea9t4LhFq5gNOii2d3xf2HuvNw2KsgjbhBQtyvK/Mt0MjV0Cs0sUuhA==" saltValue="at0KLc6RWFDAtRBjjVQhEg==" spinCount="100000" sheet="1" objects="1" scenarios="1"/>
  <mergeCells count="21">
    <mergeCell ref="A3:J3"/>
    <mergeCell ref="B8:E8"/>
    <mergeCell ref="B9:E9"/>
    <mergeCell ref="A5:J5"/>
    <mergeCell ref="A6:J6"/>
    <mergeCell ref="G8:J8"/>
    <mergeCell ref="G153:I153"/>
    <mergeCell ref="G151:I151"/>
    <mergeCell ref="G9:J9"/>
    <mergeCell ref="G11:H11"/>
    <mergeCell ref="I11:J11"/>
    <mergeCell ref="G10:H10"/>
    <mergeCell ref="I10:J10"/>
    <mergeCell ref="G144:I144"/>
    <mergeCell ref="G146:I146"/>
    <mergeCell ref="G145:I145"/>
    <mergeCell ref="G150:I150"/>
    <mergeCell ref="G152:I152"/>
    <mergeCell ref="G148:I148"/>
    <mergeCell ref="G147:I147"/>
    <mergeCell ref="G149:I149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E9"/>
  <sheetViews>
    <sheetView workbookViewId="0">
      <selection activeCell="R16" sqref="R16"/>
    </sheetView>
  </sheetViews>
  <sheetFormatPr defaultColWidth="8.85546875" defaultRowHeight="15"/>
  <cols>
    <col min="2" max="6" width="8.85546875" customWidth="1"/>
  </cols>
  <sheetData>
    <row r="4" spans="4:5">
      <c r="E4" s="1"/>
    </row>
    <row r="8" spans="4:5">
      <c r="D8" s="1"/>
    </row>
    <row r="9" spans="4:5">
      <c r="D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Прил.№1 к КП</vt:lpstr>
      <vt:lpstr>Лист2</vt:lpstr>
      <vt:lpstr>Лист3</vt:lpstr>
      <vt:lpstr>'Прил.№1 к КП'!Область_печати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a.baranovskaya@akstroi39.ru</cp:lastModifiedBy>
  <dcterms:created xsi:type="dcterms:W3CDTF">2006-09-16T00:00:00Z</dcterms:created>
  <dcterms:modified xsi:type="dcterms:W3CDTF">2026-10-13T07:23:15Z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0DFFC01E40F04CA48CB988342CC2D3A6_12</vt:lpwstr>
  </property>
  <property fmtid="{D5CDD505-2E9C-101B-9397-08002B2CF9AE}" pid="3" name="KSOProductBuildVer">
    <vt:lpwstr>1049-12.2.0.23196</vt:lpwstr>
  </property>
</Properties>
</file>