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1" r:id="rId1"/>
  </sheets>
  <definedNames>
    <definedName name="_xlnm.Print_Area" localSheetId="0">Лист1!$A$1:$I$186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<sst xmlns="http://schemas.openxmlformats.org/spreadsheetml/2006/main" count="502" uniqueCount="312">
  <si>
    <t>Приложение № 1 к конкурсному предложению</t>
  </si>
  <si>
    <t xml:space="preserve">ПЕРЕЧЕНЬ СТОИМОСТИ ПО ВИДАМ И ОБЪЕМАМ РАБОТ </t>
  </si>
  <si>
    <t>на выполнение комплекса работ по монтажу внутренних сетей отопления жилого дома 1-го этапа строительства (Многоквартирный жилой дом со встроенными нежилыми помещениями с инженерными коммуникациями), расположенных на территории участка с кадастровым номером 76:23:010402:253, по адресу: г. Ярославль, Дзержинский р-н, МКР №15).</t>
  </si>
  <si>
    <t>Планируемое начало работ    16.08.2026год</t>
  </si>
  <si>
    <t>наименование организации</t>
  </si>
  <si>
    <t>ИНН/ОГРН :</t>
  </si>
  <si>
    <t xml:space="preserve">Стоимость за ед. изм., 
руб </t>
  </si>
  <si>
    <t>в т.ч.</t>
  </si>
  <si>
    <t xml:space="preserve">Всего, руб </t>
  </si>
  <si>
    <t>№</t>
  </si>
  <si>
    <t>Наименование</t>
  </si>
  <si>
    <t>Ед.изм.</t>
  </si>
  <si>
    <t>Кол-во</t>
  </si>
  <si>
    <t>Стоимость работ, 
руб</t>
  </si>
  <si>
    <t xml:space="preserve">Стоимость материалов / оборудования, 
руб </t>
  </si>
  <si>
    <t>1</t>
  </si>
  <si>
    <t>Выполнение комплекса работ согласно проектного решения</t>
  </si>
  <si>
    <t xml:space="preserve"> </t>
  </si>
  <si>
    <t>Внутренние сети отопления</t>
  </si>
  <si>
    <t>Отопление (жилая часть)</t>
  </si>
  <si>
    <t>1.1</t>
  </si>
  <si>
    <t>Радиатор биметаллический секционный РБ 500/80 серии ОПТИМА с межосевым расстоянием 500 мм, высотой секции 555, шириной 80 мм, глубиной 80 мм,  Tmax=135ºC, тепловой поток одной секции 165 Вт, кол-во секций - 4, РБ 500/80-4-0,66</t>
  </si>
  <si>
    <t>шт</t>
  </si>
  <si>
    <t>1.2</t>
  </si>
  <si>
    <t>Радиатор биметаллический секционный РБ 500/80 серии ОПТИМА с межосевым расстоянием 500 мм, высотой секции 555, шириной 80 мм, глубиной 80 мм,  Tmax=135ºC, тепловой поток одной секции 165 Вт, кол-во секций - 5, РБ 500/80-5-0,825</t>
  </si>
  <si>
    <t>1.3</t>
  </si>
  <si>
    <t>Радиатор биметаллический секционный РБ 500/80 серии ОПТИМА с межосевым расстоянием 500 мм, высотой секции 555, шириной 80 мм, глубиной 80 мм, Tmax=135ºC, тепловой поток одной секции 165 Вт, кол-во секций - 6, РБ 500/80-6-0,99</t>
  </si>
  <si>
    <t>1.4</t>
  </si>
  <si>
    <t>Радиатор биметаллический секционный РБ 500/80 серии ОПТИМА с межосевым расстоянием 500 мм, высотой секции 555, шириной 80 мм, глубиной 80 мм,  Tmax=135ºC, тепловой поток одной секции 165 Вт, кол-во секций - 7, РБ 500/80-7-1,155</t>
  </si>
  <si>
    <t>1.5</t>
  </si>
  <si>
    <t>Радиатор биметаллический секционный РБ 500/80 серии ОПТИМА с межосевым расстоянием 500 мм, высотой секции 555, шириной 80 мм, глубиной 80 мм,  Tmax=135ºC, тепловой поток одной секции 165 Вт, кол-во секций - 8, РБ 500/80-8-1,32</t>
  </si>
  <si>
    <t>1.6</t>
  </si>
  <si>
    <t>Радиатор биметаллический секционный РБ 500/80 серии ОПТИМА с межосевым расстоянием 500 мм, высотой секции 555, шириной 80 мм, глубиной 80 мм,  Tmax=135ºC, тепловой поток одной секции 165 Вт, кол-во секций - 9, РБ 500/80-9-1,485</t>
  </si>
  <si>
    <t>1.7</t>
  </si>
  <si>
    <t>Радиатор биметаллический секционный РБ 500/80 серии ОПТИМА с межосевым расстоянием 500 мм, высотой секции 555, шириной 80 мм, глубиной 80 мм,  Tmax=135ºC, тепловой поток одной секции 165 Вт, кол-во секций - 10, РБ 500/80-10-1,65</t>
  </si>
  <si>
    <t>1.8</t>
  </si>
  <si>
    <t>Радиатор биметаллический секционный РБ 500/80 серии ОПТИМА с межосевым расстоянием 500 мм, высотой секции 555, шириной 80 мм, глубиной 80 мм,  Tmax=135ºC, тепловой поток одной секции 165 Вт, кол-во секций - 11, РБ 500/80-11-1,815</t>
  </si>
  <si>
    <t>1.9</t>
  </si>
  <si>
    <t>Радиатор биметаллический секционный РБ 500/80 серии ОПТИМА с межосевым расстоянием 500 мм, высотой секции 555, шириной 80 мм, глубиной 80 мм,  Tmax=135ºC, тепловой поток одной секции 165 Вт, кол-во секций - 12, РБ 500/80-12-1,98</t>
  </si>
  <si>
    <t>1.10</t>
  </si>
  <si>
    <t>Радиатор биметаллический секционный РБ 500/80 серии ОПТИМА с межосевым расстоянием 500 мм, высотой секции 555, шириной 80 мм, глубиной 80 мм,  Tmax=135ºC, тепловой поток одной секции 165 Вт, кол-во секций - 13, РБ 500/80-13-2,145</t>
  </si>
  <si>
    <t>1.11</t>
  </si>
  <si>
    <t>Радиатор биметаллический секционный РБ 500/80 серии ОПТИМА с межосевым расстоянием 500 мм, высотой секции 555, шириной 80 мм, глубиной 80 мм,  Tmax=135ºC, тепловой поток одной секции 165 Вт, кол-во секций - 14, РБ 500/80-14-2,31</t>
  </si>
  <si>
    <t>1.12</t>
  </si>
  <si>
    <t>Набор для радиатора (с количеством секций 10 и менее) с 2-мя кронштейнами Ду 3/4</t>
  </si>
  <si>
    <t>1.13</t>
  </si>
  <si>
    <t>Набор для радиатора (с количеством секций более 10) с 3-мя кронштейнами Ду 3/4</t>
  </si>
  <si>
    <t>1.14</t>
  </si>
  <si>
    <t>Радиатор биметаллический секционный РБ 350/100 серии ПРОФИ с межосевым расстоянием 350 мм, высотой секции 420, шириной 80 мм, глубиной 100 мм,  Tmax=135ºC, тепловой поток одной секции 165 Вт, кол-во секций - 4, РБ 350/100-4-0,66</t>
  </si>
  <si>
    <t>1.15</t>
  </si>
  <si>
    <t>Радиатор биметаллический секционный РБ 350/100 серии ПРОФИ с межосевым расстоянием 350 мм, высотой секции 420, шириной 80 мм, глубиной 100 мм,  Tmax=135ºC, тепловой поток одной секции 165 Вт, кол-во секций - 5, РБ 350/100-5-0,825</t>
  </si>
  <si>
    <t>1.16</t>
  </si>
  <si>
    <t>Радиатор биметаллический секционный РБ 350/100 серии ПРОФИ с межосевым расстоянием 350 мм, высотой секции 420, шириной 80 мм, глубиной 100 мм,  Tmax=135ºC, тепловой поток одной секции 165 Вт, кол-во секций - 6, РБ 350/100-6-0,99</t>
  </si>
  <si>
    <t>1.17</t>
  </si>
  <si>
    <t>Радиатор биметаллический секционный РБ 350/100 серии ПРОФИ с межосевым расстоянием 350 мм, высотой секции 420, шириной 80 мм, глубиной 100 мм,  Tmax=135ºC, тепловой поток одной секции 165 Вт, кол-во секций - 7, РБ 350/100-7-1,155</t>
  </si>
  <si>
    <t>1.18</t>
  </si>
  <si>
    <t>Радиатор биметаллический секционный РБ 350/100 серии ПРОФИ с межосевым расстоянием 350 мм, высотой секции 420, шириной 80 мм, глубиной 100 мм,  Tmax=135ºC, тепловой поток одной секции 165 Вт, кол-во секций - 8, РБ 350/100-8-1,32</t>
  </si>
  <si>
    <t>1.19</t>
  </si>
  <si>
    <t>Радиатор биметаллический секционный РБ 350/100 серии ПРОФИ с межосевым расстоянием 350 мм, высотой секции 420, шириной 80 мм, глубиной 100 мм,  Tmax=135ºC, тепловой поток одной секции 165 Вт,  кол-во секций - 10, РБ 350/100-10-1,65</t>
  </si>
  <si>
    <t>1.20</t>
  </si>
  <si>
    <t>Радиатор биметаллический секционный РБ 350/100 серии ПРОФИ с межосевым расстоянием 350 мм, высотой секции 420, шириной 80 мм, глубиной 100 мм,  Tmax=135ºC, тепловой поток одной секции 165 Вт,  кол-во секций - 11, РБ 350/100-11-1,815</t>
  </si>
  <si>
    <t>1.21</t>
  </si>
  <si>
    <t>Радиатор биметаллический секционный РБ 350/100 серии ПРОФИ с межосевым расстоянием 350 мм, высотой секции 420, шириной 80 мм, глубиной 100 мм,  Tmax=135ºC, тепловой поток одной секции 165 Вт, кол-во секций - 12, РБ 350/100-12-1,98</t>
  </si>
  <si>
    <t>1.22</t>
  </si>
  <si>
    <t>1.23</t>
  </si>
  <si>
    <t>1.24</t>
  </si>
  <si>
    <t>Кронштейн напольный  (с количеством секций 10 и менее) с 2-мя стойками Ду 3/4</t>
  </si>
  <si>
    <t>1.25</t>
  </si>
  <si>
    <t>Клапан термостатический SANEXT RV2, прямой Ду15</t>
  </si>
  <si>
    <t>1.26</t>
  </si>
  <si>
    <t>Клапан термостатический SANEXT RV2, угловой Ду15</t>
  </si>
  <si>
    <t>1.27</t>
  </si>
  <si>
    <t>Термостатическая головка SANEXT TH M30х1,5</t>
  </si>
  <si>
    <t>1.28</t>
  </si>
  <si>
    <t>Запорный клапан  SANEXT LV2, прямой Ду15</t>
  </si>
  <si>
    <t>1.29</t>
  </si>
  <si>
    <t>Запорный клапан  SANEXT LV2, угловой Ду15</t>
  </si>
  <si>
    <t>1.30</t>
  </si>
  <si>
    <t>Автоматический балансировочный клапан SANEXT DPV DN20 с диапазоном настройки 5-30 кПА, раб. температура от -10ºC до +120ºC, раб. давление 25 бар</t>
  </si>
  <si>
    <t>1.31</t>
  </si>
  <si>
    <t>Импульсная трубка для DPV длиной 1 м</t>
  </si>
  <si>
    <t>1.32</t>
  </si>
  <si>
    <t>Шаровой кран SANEXT SM для подкл. имп. трубки Ду20</t>
  </si>
  <si>
    <t>1.33</t>
  </si>
  <si>
    <t>Шаровой кран SANEXT SM для подкл. имп. трубки Ду25</t>
  </si>
  <si>
    <t>1.34</t>
  </si>
  <si>
    <t>Ультразвуковой теплосчетчик "Пульсар" Ду15 импульсный выход, qp=1,5 м3/ч, прямой, 105ºC Н00003481</t>
  </si>
  <si>
    <t>1.35</t>
  </si>
  <si>
    <t>Компенсатор, многослойный сильфон с кожухом, под приварку, угл. сталь, РУ16, Ду20, SANEXT</t>
  </si>
  <si>
    <t>1.36</t>
  </si>
  <si>
    <t>Компенсатор, многослойный сильфон с кожухом, под приварку, угл. сталь, РУ16, Ду65, SANEXT</t>
  </si>
  <si>
    <t>1.37</t>
  </si>
  <si>
    <t>Компенсатор, многослойный сильфон с кожухом, под приварку, угл. сталь, РУ16, Ду100, SANEXT</t>
  </si>
  <si>
    <t>1.38</t>
  </si>
  <si>
    <t>Компенсатор, многослойный сильфон с кожухом, под приварку, угл. сталь, РУ16, Ду125, SANEXT</t>
  </si>
  <si>
    <t>1.39</t>
  </si>
  <si>
    <t>Распределительный коллекторный узел Ø40 на 7 отводов SF40-7-R-32-DPV20-SM32-SV_STP2222222 в     составе:                                                                                                                   -шаровый кран SM для подключения импульсной трубки Ду32 (1шт).                                                                                  -фильтр косой Ду32 (1 шт.)                                                                                                                           -коллектор поэтажный нержавеющая сталь Ду40 (2 шт.)                                                                                   -шаровый кран со сгоном Ду32 (2 шт.)                                                                                                   -комплект для коллектора HP 1" (2 шт.)                                                                                                                                                    -хомут коллекторный (4 шт.)                                                                                                                  -кронштейн крепления коллектора (4 шт.)                                                                                                                                   -ручной балансировочный клапан без измерительных ниппелей Ду15 (7 шт.)                                                    -вставка ремонтная 110 мм (7 шт.)                                                                                                                      -автоматический балансировочный клапан Ду20 (1 шт.)                                                                                                       -шаровый кран для термодатчика Ду15 (7 шт.)                                                                                                                      -шаровый кран ВВ Ду15 (7 шт.)</t>
  </si>
  <si>
    <t>1.40</t>
  </si>
  <si>
    <t xml:space="preserve"> Распределительный коллекторный узел Ø32 на 5 отводов SF32-5-R-25-DPV20-SM25-SV_STP22222 в     составе:                                                                                                                                                   -шаровый кран SM для подключения импульсной трубки Ду25 (1шт).                                                                                  -фильтр косой Ду25 (1 шт.)                                                                                                                           -коллектор поэтажный нержавеющая сталь Ду32 (2 шт.)                                                                                   -шаровый кран со сгоном Ду25 (2 шт.)                                                                                                   -комплект для коллектора HP 1" (2 шт.)                                                                                                                                                    -хомут коллекторный (4 шт.)                                                                                                                  -кронштейн крепления коллектора (4 шт.)                                                                                                                                   -ручной балансировочный клапан без измерительных ниппелей Ду15 (5 шт.)                                                    -вставка ремонтная 110 мм (5 шт.)                                                                                                                      -автоматический балансировочный клапан Ду20 (1 шт.)                                                                                                       -шаровый кран для термодатчика Ду15 (5 шт.)                                                                                                                      -шаровый кран ВВ Ду15 (5 шт.)</t>
  </si>
  <si>
    <t>1.41</t>
  </si>
  <si>
    <t>Металлоконструкции для крепления коллекторов</t>
  </si>
  <si>
    <t>кг</t>
  </si>
  <si>
    <t>1.42</t>
  </si>
  <si>
    <t>Кран шаровый латунный 11Б27п1 Ру40 Ду15</t>
  </si>
  <si>
    <t>1.43</t>
  </si>
  <si>
    <t>Кран шаровый латунный 11Б27п1 Ру40 Ду20</t>
  </si>
  <si>
    <t>1.44</t>
  </si>
  <si>
    <t>Кран шаровый латунный 11Б27п1 Ру40 Ду25</t>
  </si>
  <si>
    <t>1.45</t>
  </si>
  <si>
    <t>Труба SANEXT "Универсальные" из полиэтилена PE-Xa, сшитого пероксидным методом класс эксплуатации 5, Ø20х2,8, бухта 200м</t>
  </si>
  <si>
    <t>м</t>
  </si>
  <si>
    <t>1.46</t>
  </si>
  <si>
    <t>Труба SANEXT "Универсальные" из полиэтилена PE-Xa, сшитого пероксидным методом класс эксплуатации 5, Ø25х3,5, бухта 50м</t>
  </si>
  <si>
    <t>1.47</t>
  </si>
  <si>
    <t>Труба гофрированная ПНД Ø32 для труб Ø20, красная</t>
  </si>
  <si>
    <t>1.48</t>
  </si>
  <si>
    <t>Труба гофрированная ПНД Ø32 для труб Ø20, синяя</t>
  </si>
  <si>
    <t>1.49</t>
  </si>
  <si>
    <t>Труба гофрированная ПНД Ø40 для труб Ø25, красная</t>
  </si>
  <si>
    <t>1.50</t>
  </si>
  <si>
    <t>Труба гофрированная ПНД Ø40 для труб Ø25, синяя</t>
  </si>
  <si>
    <t>Фитинги для труб</t>
  </si>
  <si>
    <t>1.51</t>
  </si>
  <si>
    <t>Угольник 90º 20х20</t>
  </si>
  <si>
    <t>1.52</t>
  </si>
  <si>
    <t>Угольник 90º 25х25</t>
  </si>
  <si>
    <t>1.53</t>
  </si>
  <si>
    <t>Тройник 20х20х20</t>
  </si>
  <si>
    <t>1.54</t>
  </si>
  <si>
    <t>Тройник 25х25х25</t>
  </si>
  <si>
    <t>1.55</t>
  </si>
  <si>
    <t>Переходник с наружной резьбой 20х1/2</t>
  </si>
  <si>
    <t>1.56</t>
  </si>
  <si>
    <t>Трубопровод из труб 15х2,8 ГОСТ 3262-75*</t>
  </si>
  <si>
    <t>1.57</t>
  </si>
  <si>
    <t>Трубопровод из труб 20х2,8 ГОСТ 3262-75*</t>
  </si>
  <si>
    <t>1.58</t>
  </si>
  <si>
    <t>Трубопровод из труб 25х2,8 ГОСТ 3262-75*</t>
  </si>
  <si>
    <t>1.59</t>
  </si>
  <si>
    <t>Трубопровод из труб 32х3,2 ГОСТ 3262-75*</t>
  </si>
  <si>
    <t>1.60</t>
  </si>
  <si>
    <t>Трубопровод из труб 40х3,5 ГОСТ 3262-75*</t>
  </si>
  <si>
    <t>1.61</t>
  </si>
  <si>
    <t>Трубопровод из труб 50х3,5 ГОСТ 3262-75*</t>
  </si>
  <si>
    <t>1.62</t>
  </si>
  <si>
    <t>Трубопровод из труб 76х3,0 ГОСТ10704-91 В-ВСТ3СП4 ГОСТ 10705-80*</t>
  </si>
  <si>
    <t>1.63</t>
  </si>
  <si>
    <t>Трубопровод из труб 89х3,0 ГОСТ10704-91 В-ВСТ3СП4 ГОСТ 10705-80*</t>
  </si>
  <si>
    <t>1.64</t>
  </si>
  <si>
    <t>Трубопровод из труб 108х3,0 ГОСТ10704-91 В-ВСТ3СП4 ГОСТ 10705-80*</t>
  </si>
  <si>
    <t>1.65</t>
  </si>
  <si>
    <t>Трубопровод из труб 133х4,0 ГОСТ10704-91 В-ВСТ3СП4 ГОСТ 10705-80*</t>
  </si>
  <si>
    <t>1.66</t>
  </si>
  <si>
    <t>Антикоррозийное покрытие масляно-битумное в два слоя</t>
  </si>
  <si>
    <t>м2</t>
  </si>
  <si>
    <t>1.67</t>
  </si>
  <si>
    <t>по грунтовке в один слой</t>
  </si>
  <si>
    <t>1.68</t>
  </si>
  <si>
    <t>Грунтовка на водной основе в два слоя</t>
  </si>
  <si>
    <t>1.69</t>
  </si>
  <si>
    <t>Теплоизоляция трубчатая из вспененного синтетического каучука "РУ-ФЛЕКС СТ" толщина 19 мм, для трубы Ду15</t>
  </si>
  <si>
    <t>1.70</t>
  </si>
  <si>
    <t>Теплоизоляция трубчатая из вспененного синтетического каучука "РУ-ФЛЕКС СТ" толщина 19 мм, для трубы Ду20</t>
  </si>
  <si>
    <t>1.71</t>
  </si>
  <si>
    <t>Теплоизоляция трубчатая из вспененного синтетического каучука "РУ-ФЛЕКС СТ" толщина 19 мм, для трубы Ду25</t>
  </si>
  <si>
    <t>1.72</t>
  </si>
  <si>
    <t>Теплоизоляция трубчатая из вспененного синтетического каучука "РУ-ФЛЕКС СТ" толщина 19 мм, для трубы Ду32</t>
  </si>
  <si>
    <t>1.73</t>
  </si>
  <si>
    <t>Теплоизоляция трубчатая из вспененного синтетического каучука "РУ-ФЛЕКС СТ" толщина 19 мм, для трубы Ду40</t>
  </si>
  <si>
    <t>1.74</t>
  </si>
  <si>
    <t>Теплоизоляция трубчатая из вспененного синтетического каучука "РУ-ФЛЕКС СТ" толщина 19 мм, для трубы Ду50</t>
  </si>
  <si>
    <t>1.75</t>
  </si>
  <si>
    <t>Теплоизоляция трубчатая из вспененного синтетического каучука "РУ-ФЛЕКС СТ" толщина 19 мм, для трубы Ду65</t>
  </si>
  <si>
    <t>1.76</t>
  </si>
  <si>
    <t>Теплоизоляция трубчатая из вспененного синтетического каучука "РУ-ФЛЕКС СТ" толщина 19 мм, для трубы Ду80</t>
  </si>
  <si>
    <t>1.77</t>
  </si>
  <si>
    <t>Теплоизоляция трубчатая из вспененного синтетического каучука "РУ-ФЛЕКС СТ" толщина 19 мм, для трубы Ду100</t>
  </si>
  <si>
    <t>1.78</t>
  </si>
  <si>
    <t>Теплоизоляция трубчатая из вспененного синтетического каучука "РУ-ФЛЕКС СТ" толщина 19 мм, для трубы Ду125</t>
  </si>
  <si>
    <t>1.79</t>
  </si>
  <si>
    <t>Опора неподвижная Т1.01</t>
  </si>
  <si>
    <t>1.80</t>
  </si>
  <si>
    <t>Опора неподвижная Т1.02</t>
  </si>
  <si>
    <t>1.81</t>
  </si>
  <si>
    <t>Опора неподвижная Т1.03</t>
  </si>
  <si>
    <t>1.82</t>
  </si>
  <si>
    <t>Опора неподвижная Т1.05</t>
  </si>
  <si>
    <t>1.83</t>
  </si>
  <si>
    <t>Опора неподвижная Т1.08</t>
  </si>
  <si>
    <t>1.84</t>
  </si>
  <si>
    <t>Опора неподвижная Т1.09</t>
  </si>
  <si>
    <t>1.85</t>
  </si>
  <si>
    <t>Опора неподвижная Т1.10 по типу</t>
  </si>
  <si>
    <t>1.86</t>
  </si>
  <si>
    <t>Неподвижная опора для трубы ДУ20 к перекрытию</t>
  </si>
  <si>
    <t>1.87</t>
  </si>
  <si>
    <t>Хомут стандратный с резиновым уплотнением для трубы Ду20 с гайкой М8</t>
  </si>
  <si>
    <t>1.88</t>
  </si>
  <si>
    <t>Хомут стандратный с резиновым уплотнением для трубы Ду25 с гайкой М8</t>
  </si>
  <si>
    <t>1.89</t>
  </si>
  <si>
    <t>Хомут стандратный с резиновым уплотнением для трубы Ду32 с гайкой М8</t>
  </si>
  <si>
    <t>1.90</t>
  </si>
  <si>
    <t>Хомут стандратный с резиновым уплотнением для трубы Ду50 с гайкой М8</t>
  </si>
  <si>
    <t>1.91</t>
  </si>
  <si>
    <t>Хомут стандратный с резиновым уплотнением для трубы Ду65 с гайкой М10</t>
  </si>
  <si>
    <t>1.92</t>
  </si>
  <si>
    <t>Хомут стандратный с резиновым уплотнением для трубы Ду80 с гайкой М10</t>
  </si>
  <si>
    <t>1.93</t>
  </si>
  <si>
    <t>Хомут стандратный с резиновым уплотнением для трубы Ду100 с гайкой М10</t>
  </si>
  <si>
    <t>1.94</t>
  </si>
  <si>
    <t>Хомут стандратный с резиновым уплотнением для трубы Ду125 с гайкой М10</t>
  </si>
  <si>
    <t>1.95</t>
  </si>
  <si>
    <t>Шпилька резбовая оцинкованная длиной 1000 мм М8х1000</t>
  </si>
  <si>
    <t>1.96</t>
  </si>
  <si>
    <t>Шпилька резбовая оцинкованная длиной 1000 мм М10х1000</t>
  </si>
  <si>
    <t>1.97</t>
  </si>
  <si>
    <t>Анкер латунный забивной М8/10х30</t>
  </si>
  <si>
    <t>1.98</t>
  </si>
  <si>
    <t>Анкер латунный забивной М10/12х40</t>
  </si>
  <si>
    <t>2</t>
  </si>
  <si>
    <t>Отопление (нежилая часть)</t>
  </si>
  <si>
    <t>2.1</t>
  </si>
  <si>
    <t>Радиатор биметаллический секционный РБ 350/100 серии ПРОФИ с межосевым расстоянием 350 мм, высотой секции 420, шириной 80 мм, глубиной 100 мм,  Tmax=135ºC, тепловой поток одной секции 165 Вт, кол-во секций - 11, РБ 350/100-11-1,815</t>
  </si>
  <si>
    <t>2.2</t>
  </si>
  <si>
    <t>2.3</t>
  </si>
  <si>
    <t>Радиатор биметаллический секционный РБ 350/100 серии ПРОФИ с межосевым расстоянием 350 мм, высотой секции 420, шириной 80 мм, глубиной 100 мм,  Tmax=135ºC, тепловой поток одной секции 165 Вт, кол-во секций - 14, РБ 350/100-14-2,31</t>
  </si>
  <si>
    <t>2.4</t>
  </si>
  <si>
    <t>Набор для радиатора  (с количеством секций более 10) с 3-мя кронштейнами Ду3/4</t>
  </si>
  <si>
    <t>2.5</t>
  </si>
  <si>
    <t>2.6</t>
  </si>
  <si>
    <t>Термостатичекая головка SANEXT ТН М30х1,5</t>
  </si>
  <si>
    <t>2.7</t>
  </si>
  <si>
    <t>Запорный клапан SANEXT LV2, угловой Ду15</t>
  </si>
  <si>
    <t>2.8</t>
  </si>
  <si>
    <t>Ручной балансировочный клапан SANEXT STRДу20</t>
  </si>
  <si>
    <t>2.9</t>
  </si>
  <si>
    <t>2.10</t>
  </si>
  <si>
    <t>2.11</t>
  </si>
  <si>
    <t>2.12</t>
  </si>
  <si>
    <t>Воздушная завеса Комфорт серии  200 КЭВ-6 П20011 Е 1040х225х225 мм 16/22ºC, N потр.вент. =0,10 квт, с электрообогревом. Общая потр. мощн. 6,1 квт</t>
  </si>
  <si>
    <t>2.13</t>
  </si>
  <si>
    <t>2.14</t>
  </si>
  <si>
    <t>Труба SANEXT "Универсальные" из полиэтилена PE-Xa, сшитого пероксидным методом класс эксплуатации 5, Ø25х3,5 бухта 50м</t>
  </si>
  <si>
    <t>2.15</t>
  </si>
  <si>
    <t>2.16</t>
  </si>
  <si>
    <t>2.17</t>
  </si>
  <si>
    <t>2.18</t>
  </si>
  <si>
    <t>2.19</t>
  </si>
  <si>
    <t>2.20</t>
  </si>
  <si>
    <t>2.21</t>
  </si>
  <si>
    <t>Тройник 25-20-25</t>
  </si>
  <si>
    <t>2.22</t>
  </si>
  <si>
    <t>2.23</t>
  </si>
  <si>
    <t>2.24</t>
  </si>
  <si>
    <t>Трубопровод из труб 25х3,2 ГОСТ 3262-75*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</si>
  <si>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</si>
  <si>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</si>
  <si>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</si>
  <si>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</si>
  <si>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</si>
  <si>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</si>
  <si>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</si>
  <si>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</si>
  <si>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</si>
  <si>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</si>
  <si>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</si>
  <si>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Неподвижная опора для трубы ДУ32 к перекрытию</t>
  </si>
  <si>
    <t>2.36</t>
  </si>
  <si>
    <t>Неподвижная опора для трубы ДУ25 к перекрытию</t>
  </si>
  <si>
    <t>Крепление трубопроводов</t>
  </si>
  <si>
    <t>2.37</t>
  </si>
  <si>
    <t>2.38</t>
  </si>
  <si>
    <t>2.39</t>
  </si>
  <si>
    <t>2.40</t>
  </si>
  <si>
    <t>Хомут стандратный с резиновым уплотнением для трубы Ду40 с гайкой М8</t>
  </si>
  <si>
    <t>2.41</t>
  </si>
  <si>
    <t>2.42</t>
  </si>
  <si>
    <t>Шпилька резьбовая оцинкованная длиной 1000 мм М8х1000</t>
  </si>
  <si>
    <t>2.43</t>
  </si>
  <si>
    <t>3</t>
  </si>
  <si>
    <t>Отопление (котельная)</t>
  </si>
  <si>
    <t>3.1</t>
  </si>
  <si>
    <t>Тепловентилятор, N=3-20кВт, PN=16 бар, Tmax=130ºC, 220В с консолью</t>
  </si>
  <si>
    <t>3.2</t>
  </si>
  <si>
    <t>Двухходовой клапан, Ду20 с сервоприводом</t>
  </si>
  <si>
    <t>3.3</t>
  </si>
  <si>
    <t>Контроллер</t>
  </si>
  <si>
    <t>3.4</t>
  </si>
  <si>
    <t>Кран шаровой полнопроходной Ду20, латунь, Tmax=150ºC, PN=40 бар</t>
  </si>
  <si>
    <t>3.5</t>
  </si>
  <si>
    <t>Гибкая подводка Ду20, L=1.0 м</t>
  </si>
  <si>
    <t>3.6</t>
  </si>
  <si>
    <t>Грунт ГФ 021</t>
  </si>
  <si>
    <t>3.7</t>
  </si>
  <si>
    <t>Эмаль ПФ 115</t>
  </si>
  <si>
    <t>3.8</t>
  </si>
  <si>
    <t>Труба водогазопроводная</t>
  </si>
  <si>
    <t>3.9</t>
  </si>
  <si>
    <t>Теплоизоляционные трубки из вспененного каучука L=2м, толщина 13 мм, Д=28мм</t>
  </si>
  <si>
    <t>ВСЕГО:</t>
  </si>
  <si>
    <t>Общий срок выполнения работ (оказания услуг)</t>
  </si>
  <si>
    <t>___Календар.дней</t>
  </si>
  <si>
    <t>Авансирование</t>
  </si>
  <si>
    <t>%</t>
  </si>
  <si>
    <t xml:space="preserve">Банковская гарантия на сумму аванса </t>
  </si>
  <si>
    <t>Да/нет</t>
  </si>
  <si>
    <t xml:space="preserve">Безусловная и безотзывная банковская гарантия, в качестве обеспечения исполнения обязательств по Договору  или удержания - 5% </t>
  </si>
  <si>
    <t>Банковская гарантия/Удержания/ не учтено</t>
  </si>
  <si>
    <t>ПРОЧИЕ УСЛОВИЯ</t>
  </si>
  <si>
    <t>Подпись __________________________</t>
  </si>
  <si>
    <t>Дата _________________________</t>
  </si>
  <si>
    <t>__.__.2026 г.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</si>
</sst>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 ##0.00_р_._-;\-* #\ ##0.00_р_._-;_-* &quot;-&quot;??_р_.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#\ ##0.0"/>
    <numFmt numFmtId="182" formatCode="#\ ##0"/>
  </numFmts>
  <fonts count="53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color theme="1"/>
      <name val="Tahoma"/>
      <charset val="204"/>
    </font>
    <font>
      <sz val="11"/>
      <name val="Times New Roman"/>
      <charset val="204"/>
    </font>
    <font>
      <sz val="10"/>
      <color theme="1"/>
      <name val="Times New Roman"/>
      <charset val="204"/>
    </font>
    <font>
      <sz val="11"/>
      <color indexed="8"/>
      <name val="Times New Roman"/>
      <charset val="204"/>
    </font>
    <font>
      <sz val="10"/>
      <name val="Tahoma"/>
      <charset val="204"/>
    </font>
    <font>
      <sz val="10"/>
      <color rgb="FFFF0000"/>
      <name val="Tahoma"/>
      <charset val="204"/>
    </font>
    <font>
      <sz val="12"/>
      <color rgb="FFFF0000"/>
      <name val="Tahoma"/>
      <charset val="204"/>
    </font>
    <font>
      <b/>
      <sz val="10"/>
      <color rgb="FF0070C0"/>
      <name val="Tahoma"/>
      <charset val="204"/>
    </font>
    <font>
      <b/>
      <sz val="10"/>
      <name val="Tahoma"/>
      <charset val="204"/>
    </font>
    <font>
      <sz val="10"/>
      <color theme="1"/>
      <name val="Tahoma"/>
      <charset val="204"/>
    </font>
    <font>
      <b/>
      <sz val="14"/>
      <name val="Times New Roman"/>
      <charset val="204"/>
    </font>
    <font>
      <b/>
      <sz val="11"/>
      <color theme="1"/>
      <name val="Times New Roman"/>
      <charset val="204"/>
    </font>
    <font>
      <b/>
      <sz val="11"/>
      <name val="Times New Roman"/>
      <charset val="204"/>
    </font>
    <font>
      <b/>
      <sz val="9"/>
      <color theme="1"/>
      <name val="Times New Roman"/>
      <charset val="204"/>
    </font>
    <font>
      <b/>
      <sz val="12"/>
      <name val="Times New Roman"/>
      <charset val="204"/>
    </font>
    <font>
      <sz val="11"/>
      <color rgb="FF000000"/>
      <name val="Times New Roman"/>
      <charset val="204"/>
    </font>
    <font>
      <b/>
      <sz val="10"/>
      <color theme="1"/>
      <name val="Tahoma"/>
      <charset val="204"/>
    </font>
    <font>
      <sz val="11"/>
      <color theme="3" tint="-0.249977111117893"/>
      <name val="Times New Roman"/>
      <charset val="204"/>
    </font>
    <font>
      <b/>
      <sz val="14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sz val="8"/>
      <color theme="1"/>
      <name val="Tahoma"/>
      <charset val="204"/>
    </font>
    <font>
      <b/>
      <sz val="8"/>
      <color rgb="FFFF0000"/>
      <name val="Tahoma"/>
      <charset val="204"/>
    </font>
    <font>
      <b/>
      <sz val="10"/>
      <color rgb="FFFF0000"/>
      <name val="Tahoma"/>
      <charset val="204"/>
    </font>
    <font>
      <sz val="11"/>
      <color rgb="FFFF0000"/>
      <name val="Tahoma"/>
      <charset val="204"/>
    </font>
    <font>
      <b/>
      <sz val="8"/>
      <color rgb="FFFF0000"/>
      <name val="Tahoma"/>
      <charset val="204"/>
    </font>
    <font>
      <b/>
      <sz val="16"/>
      <color rgb="FFFF0000"/>
      <name val="Tahoma"/>
      <charset val="204"/>
    </font>
    <font>
      <sz val="12"/>
      <color rgb="FFFF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indexed="8"/>
      <name val="Arial Cyr"/>
      <charset val="204"/>
    </font>
    <font>
      <sz val="10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20" applyNumberFormat="0" applyAlignment="0" applyProtection="0">
      <alignment vertical="center"/>
    </xf>
    <xf numFmtId="0" fontId="41" fillId="6" borderId="21" applyNumberFormat="0" applyAlignment="0" applyProtection="0">
      <alignment vertical="center"/>
    </xf>
    <xf numFmtId="0" fontId="42" fillId="6" borderId="20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1" fillId="35" borderId="25" applyNumberFormat="0" applyFont="0">
      <alignment horizontal="left" vertical="top" wrapText="1"/>
    </xf>
    <xf numFmtId="0" fontId="52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center"/>
    </xf>
    <xf numFmtId="180" fontId="3" fillId="2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181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182" fontId="11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182" fontId="11" fillId="0" borderId="2" xfId="0" applyNumberFormat="1" applyFont="1" applyBorder="1" applyAlignment="1" applyProtection="1">
      <alignment horizontal="center" vertical="center"/>
      <protection locked="0"/>
    </xf>
    <xf numFmtId="182" fontId="11" fillId="0" borderId="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182" fontId="13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82" fontId="14" fillId="0" borderId="6" xfId="0" applyNumberFormat="1" applyFont="1" applyBorder="1" applyAlignment="1">
      <alignment horizontal="center" vertical="center" wrapText="1"/>
    </xf>
    <xf numFmtId="182" fontId="13" fillId="0" borderId="9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82" fontId="3" fillId="0" borderId="8" xfId="0" applyNumberFormat="1" applyFont="1" applyBorder="1" applyAlignment="1">
      <alignment horizontal="center" vertical="center" wrapText="1"/>
    </xf>
    <xf numFmtId="182" fontId="13" fillId="0" borderId="8" xfId="0" applyNumberFormat="1" applyFont="1" applyBorder="1" applyAlignment="1">
      <alignment horizontal="center" vertical="center" wrapText="1"/>
    </xf>
    <xf numFmtId="182" fontId="1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82" fontId="3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>
      <alignment horizontal="left" vertical="top" wrapText="1"/>
    </xf>
    <xf numFmtId="182" fontId="3" fillId="0" borderId="0" xfId="0" applyNumberFormat="1" applyFont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1" fontId="17" fillId="0" borderId="7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1" fontId="17" fillId="0" borderId="12" xfId="0" applyNumberFormat="1" applyFont="1" applyBorder="1" applyAlignment="1">
      <alignment horizontal="center" vertical="center" shrinkToFit="1"/>
    </xf>
    <xf numFmtId="1" fontId="17" fillId="0" borderId="8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top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top" wrapText="1"/>
    </xf>
    <xf numFmtId="1" fontId="17" fillId="0" borderId="11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vertical="top" wrapText="1"/>
    </xf>
    <xf numFmtId="180" fontId="3" fillId="2" borderId="0" xfId="0" applyNumberFormat="1" applyFont="1" applyFill="1" applyAlignment="1">
      <alignment vertical="center" wrapText="1"/>
    </xf>
    <xf numFmtId="0" fontId="18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0" fillId="3" borderId="0" xfId="0" applyFill="1"/>
    <xf numFmtId="0" fontId="16" fillId="3" borderId="13" xfId="0" applyFont="1" applyFill="1" applyBorder="1" applyAlignment="1">
      <alignment horizontal="left" vertical="top" wrapText="1"/>
    </xf>
    <xf numFmtId="1" fontId="17" fillId="0" borderId="15" xfId="0" applyNumberFormat="1" applyFont="1" applyBorder="1" applyAlignment="1">
      <alignment horizontal="center" vertical="center" shrinkToFit="1"/>
    </xf>
    <xf numFmtId="182" fontId="19" fillId="3" borderId="6" xfId="50" applyNumberFormat="1" applyFont="1" applyFill="1" applyBorder="1" applyAlignment="1">
      <alignment horizontal="center" vertical="center" wrapText="1"/>
    </xf>
    <xf numFmtId="182" fontId="19" fillId="3" borderId="8" xfId="50" applyNumberFormat="1" applyFont="1" applyFill="1" applyBorder="1" applyAlignment="1">
      <alignment horizontal="center" vertical="center" wrapText="1"/>
    </xf>
    <xf numFmtId="1" fontId="17" fillId="0" borderId="10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182" fontId="1" fillId="0" borderId="8" xfId="0" applyNumberFormat="1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>
      <alignment horizontal="center"/>
    </xf>
    <xf numFmtId="0" fontId="16" fillId="0" borderId="8" xfId="0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182" fontId="22" fillId="0" borderId="8" xfId="0" applyNumberFormat="1" applyFont="1" applyBorder="1" applyAlignment="1">
      <alignment horizontal="center" vertical="center"/>
    </xf>
    <xf numFmtId="182" fontId="21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180" fontId="21" fillId="0" borderId="8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/>
    </xf>
    <xf numFmtId="182" fontId="24" fillId="0" borderId="8" xfId="0" applyNumberFormat="1" applyFont="1" applyBorder="1" applyAlignment="1">
      <alignment horizontal="center" vertical="center"/>
    </xf>
    <xf numFmtId="182" fontId="23" fillId="0" borderId="8" xfId="0" applyNumberFormat="1" applyFont="1" applyBorder="1" applyAlignment="1">
      <alignment horizontal="center" vertical="center"/>
    </xf>
    <xf numFmtId="180" fontId="23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24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182" fontId="11" fillId="0" borderId="8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right" vertical="center" wrapText="1"/>
    </xf>
    <xf numFmtId="0" fontId="25" fillId="0" borderId="16" xfId="0" applyFont="1" applyBorder="1" applyAlignment="1">
      <alignment horizontal="right" vertical="center" wrapText="1"/>
    </xf>
    <xf numFmtId="0" fontId="25" fillId="0" borderId="7" xfId="0" applyFont="1" applyBorder="1" applyAlignment="1">
      <alignment horizontal="right" vertical="center" wrapText="1"/>
    </xf>
    <xf numFmtId="176" fontId="26" fillId="0" borderId="8" xfId="1" applyFont="1" applyBorder="1" applyAlignment="1" applyProtection="1">
      <alignment horizontal="right" vertical="center" wrapText="1"/>
      <protection locked="0"/>
    </xf>
    <xf numFmtId="9" fontId="26" fillId="0" borderId="8" xfId="1" applyNumberFormat="1" applyFont="1" applyBorder="1" applyAlignment="1" applyProtection="1">
      <alignment horizontal="right" vertical="center" wrapText="1"/>
      <protection locked="0"/>
    </xf>
    <xf numFmtId="0" fontId="2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82" fontId="18" fillId="0" borderId="0" xfId="0" applyNumberFormat="1" applyFont="1" applyAlignment="1">
      <alignment horizontal="center" vertical="center"/>
    </xf>
    <xf numFmtId="0" fontId="28" fillId="0" borderId="0" xfId="0" applyFont="1"/>
    <xf numFmtId="176" fontId="29" fillId="0" borderId="8" xfId="1" applyFont="1" applyBorder="1" applyAlignment="1" applyProtection="1">
      <alignment horizontal="right" vertical="center" wrapText="1"/>
      <protection locked="0"/>
    </xf>
    <xf numFmtId="0" fontId="18" fillId="0" borderId="0" xfId="0" applyFont="1" applyAlignment="1">
      <alignment vertical="center"/>
    </xf>
    <xf numFmtId="0" fontId="25" fillId="0" borderId="8" xfId="0" applyFont="1" applyBorder="1" applyAlignment="1">
      <alignment horizontal="right" vertical="center" wrapText="1"/>
    </xf>
    <xf numFmtId="0" fontId="6" fillId="0" borderId="0" xfId="0" applyFont="1" applyProtection="1">
      <protection locked="0"/>
    </xf>
    <xf numFmtId="181" fontId="6" fillId="0" borderId="0" xfId="0" applyNumberFormat="1" applyFont="1" applyAlignment="1" applyProtection="1">
      <alignment horizontal="center"/>
      <protection locked="0"/>
    </xf>
    <xf numFmtId="0" fontId="30" fillId="0" borderId="0" xfId="0" applyFont="1" applyAlignment="1">
      <alignment vertical="center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0" fillId="0" borderId="0" xfId="0" applyProtection="1">
      <protection locked="0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OPIS" xfId="49"/>
    <cellStyle name="Обычный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184"/>
  <sheetViews>
    <sheetView tabSelected="1" view="pageBreakPreview" zoomScale="70" zoomScaleNormal="100" topLeftCell="A146" workbookViewId="0">
      <selection activeCell="G181" sqref="G181"/>
    </sheetView>
  </sheetViews>
  <sheetFormatPr defaultColWidth="8.85714285714286" defaultRowHeight="15"/>
  <cols>
    <col min="1" max="1" width="8.85714285714286" style="3" customWidth="1"/>
    <col min="2" max="2" width="90.8571428571429" style="4" customWidth="1"/>
    <col min="3" max="3" width="9.14285714285714" style="5" customWidth="1"/>
    <col min="4" max="4" width="18.4285714285714" customWidth="1"/>
    <col min="5" max="5" width="12.4285714285714" customWidth="1"/>
    <col min="6" max="6" width="12.2857142857143" customWidth="1"/>
    <col min="7" max="7" width="13.8571428571429" customWidth="1"/>
    <col min="8" max="8" width="21.4285714285714" customWidth="1"/>
  </cols>
  <sheetData>
    <row r="2" s="1" customFormat="1" customHeight="1" spans="1:11">
      <c r="A2" s="6"/>
      <c r="B2" s="6"/>
      <c r="C2" s="6"/>
      <c r="D2" s="7" t="s">
        <v>0</v>
      </c>
      <c r="E2" s="7"/>
      <c r="F2" s="7"/>
      <c r="G2" s="7"/>
      <c r="H2" s="7"/>
      <c r="I2" s="61"/>
      <c r="J2" s="61"/>
      <c r="K2" s="61"/>
    </row>
    <row r="3" s="1" customFormat="1" spans="1:4">
      <c r="A3" s="8"/>
      <c r="B3" s="8"/>
      <c r="C3" s="8"/>
      <c r="D3" s="9"/>
    </row>
    <row r="4" s="1" customFormat="1" spans="1:4">
      <c r="A4" s="10"/>
      <c r="D4" s="9"/>
    </row>
    <row r="5" s="1" customFormat="1" spans="1:12">
      <c r="A5" s="11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="2" customFormat="1" ht="32.25" customHeight="1" spans="1:12">
      <c r="A6" s="12" t="s">
        <v>2</v>
      </c>
      <c r="B6" s="12"/>
      <c r="C6" s="12"/>
      <c r="D6" s="12"/>
      <c r="E6" s="12"/>
      <c r="F6" s="12"/>
      <c r="G6" s="12"/>
      <c r="H6" s="12"/>
      <c r="I6" s="62"/>
      <c r="J6" s="62"/>
      <c r="K6" s="62"/>
      <c r="L6" s="63"/>
    </row>
    <row r="7" s="2" customFormat="1" customHeight="1" spans="1:9">
      <c r="A7" s="12"/>
      <c r="B7" s="12"/>
      <c r="C7" s="12"/>
      <c r="D7" s="12"/>
      <c r="E7" s="12"/>
      <c r="F7" s="12"/>
      <c r="G7" s="12"/>
      <c r="H7" s="12"/>
      <c r="I7" s="64"/>
    </row>
    <row r="8" s="2" customFormat="1" ht="18.75" customHeight="1" spans="1:9">
      <c r="A8" s="13"/>
      <c r="B8" s="14" t="s">
        <v>3</v>
      </c>
      <c r="C8" s="13"/>
      <c r="D8" s="13"/>
      <c r="E8" s="15" t="s">
        <v>4</v>
      </c>
      <c r="F8" s="16"/>
      <c r="G8" s="16"/>
      <c r="H8" s="17"/>
      <c r="I8" s="64"/>
    </row>
    <row r="9" s="2" customFormat="1" spans="1:8">
      <c r="A9" s="18"/>
      <c r="B9" s="19"/>
      <c r="C9" s="20"/>
      <c r="D9" s="21"/>
      <c r="E9" s="22" t="s">
        <v>5</v>
      </c>
      <c r="F9" s="23"/>
      <c r="G9" s="24"/>
      <c r="H9" s="25"/>
    </row>
    <row r="10" ht="20.25" customHeight="1" spans="2:15">
      <c r="B10" s="26"/>
      <c r="C10" s="26"/>
      <c r="D10" s="26"/>
      <c r="E10" s="27" t="s">
        <v>6</v>
      </c>
      <c r="F10" s="28" t="s">
        <v>7</v>
      </c>
      <c r="G10" s="29"/>
      <c r="H10" s="27" t="s">
        <v>8</v>
      </c>
      <c r="I10" s="65"/>
      <c r="J10" s="65"/>
      <c r="K10" s="65"/>
      <c r="L10" s="66"/>
      <c r="M10" s="66"/>
      <c r="N10" s="66"/>
      <c r="O10" s="66"/>
    </row>
    <row r="11" ht="56.25" customHeight="1" spans="1:15">
      <c r="A11" s="30" t="s">
        <v>9</v>
      </c>
      <c r="B11" s="31" t="s">
        <v>10</v>
      </c>
      <c r="C11" s="32" t="s">
        <v>11</v>
      </c>
      <c r="D11" s="33" t="s">
        <v>12</v>
      </c>
      <c r="E11" s="34"/>
      <c r="F11" s="35" t="s">
        <v>13</v>
      </c>
      <c r="G11" s="35" t="s">
        <v>14</v>
      </c>
      <c r="H11" s="34"/>
      <c r="I11" s="65"/>
      <c r="J11" s="65"/>
      <c r="K11" s="65"/>
      <c r="L11" s="65"/>
      <c r="M11" s="65"/>
      <c r="N11" s="65"/>
      <c r="O11" s="66"/>
    </row>
    <row r="12" ht="15.75" customHeight="1" spans="1:15">
      <c r="A12" s="36" t="s">
        <v>15</v>
      </c>
      <c r="B12" s="37">
        <v>2</v>
      </c>
      <c r="C12" s="38">
        <v>3</v>
      </c>
      <c r="D12" s="39">
        <v>4</v>
      </c>
      <c r="E12" s="40">
        <v>5</v>
      </c>
      <c r="F12" s="38">
        <v>6</v>
      </c>
      <c r="G12" s="38">
        <v>7</v>
      </c>
      <c r="H12" s="41">
        <v>8</v>
      </c>
      <c r="I12" s="66"/>
      <c r="J12" s="66"/>
      <c r="K12" s="66"/>
      <c r="L12" s="66"/>
      <c r="M12" s="66"/>
      <c r="N12" s="66"/>
      <c r="O12" s="66"/>
    </row>
    <row r="13" ht="15.75" customHeight="1" spans="1:15">
      <c r="A13" s="36"/>
      <c r="B13" s="42" t="s">
        <v>16</v>
      </c>
      <c r="C13" s="38"/>
      <c r="D13" s="43"/>
      <c r="E13" s="40"/>
      <c r="F13" s="44"/>
      <c r="G13" s="38"/>
      <c r="H13" s="41"/>
      <c r="I13" s="66"/>
      <c r="J13" s="66"/>
      <c r="K13" s="66"/>
      <c r="L13" s="66"/>
      <c r="M13" s="66"/>
      <c r="N13" s="66"/>
      <c r="O13" s="66"/>
    </row>
    <row r="14" ht="15.75" customHeight="1" spans="1:15">
      <c r="A14" s="36" t="s">
        <v>17</v>
      </c>
      <c r="B14" s="45" t="s">
        <v>18</v>
      </c>
      <c r="C14" s="38"/>
      <c r="D14" s="43"/>
      <c r="E14" s="40"/>
      <c r="F14" s="38"/>
      <c r="G14" s="38"/>
      <c r="H14" s="41"/>
      <c r="I14" s="66"/>
      <c r="J14" s="66"/>
      <c r="K14" s="66"/>
      <c r="L14" s="66"/>
      <c r="M14" s="66"/>
      <c r="N14" s="66"/>
      <c r="O14" s="66"/>
    </row>
    <row r="15" ht="15.75" customHeight="1" spans="1:15">
      <c r="A15" s="36" t="s">
        <v>15</v>
      </c>
      <c r="B15" s="45" t="s">
        <v>19</v>
      </c>
      <c r="C15" s="38"/>
      <c r="D15" s="46"/>
      <c r="E15" s="40"/>
      <c r="F15" s="38"/>
      <c r="G15" s="38"/>
      <c r="H15" s="41"/>
      <c r="I15" s="66"/>
      <c r="J15" s="66"/>
      <c r="K15" s="66"/>
      <c r="L15" s="66"/>
      <c r="M15" s="66"/>
      <c r="N15" s="66"/>
      <c r="O15" s="66"/>
    </row>
    <row r="16" ht="52.5" customHeight="1" spans="1:15">
      <c r="A16" s="36" t="s">
        <v>20</v>
      </c>
      <c r="B16" s="47" t="s">
        <v>21</v>
      </c>
      <c r="C16" s="37" t="s">
        <v>22</v>
      </c>
      <c r="D16" s="48">
        <v>17</v>
      </c>
      <c r="E16" s="40">
        <f>F16+G16</f>
        <v>0</v>
      </c>
      <c r="F16" s="44"/>
      <c r="G16" s="44"/>
      <c r="H16" s="41">
        <f>E16*D16</f>
        <v>0</v>
      </c>
      <c r="I16" s="66"/>
      <c r="J16" s="66"/>
      <c r="K16" s="66"/>
      <c r="L16" s="66"/>
      <c r="M16" s="66"/>
      <c r="N16" s="66"/>
      <c r="O16" s="66"/>
    </row>
    <row r="17" ht="48.75" customHeight="1" spans="1:15">
      <c r="A17" s="36" t="s">
        <v>23</v>
      </c>
      <c r="B17" s="49" t="s">
        <v>24</v>
      </c>
      <c r="C17" s="50" t="s">
        <v>22</v>
      </c>
      <c r="D17" s="51">
        <v>33</v>
      </c>
      <c r="E17" s="40">
        <f t="shared" ref="E17:E48" si="0">F17+G17</f>
        <v>0</v>
      </c>
      <c r="F17" s="44"/>
      <c r="G17" s="44"/>
      <c r="H17" s="41">
        <f>E17*D17</f>
        <v>0</v>
      </c>
      <c r="I17" s="66"/>
      <c r="J17" s="66"/>
      <c r="K17" s="66"/>
      <c r="L17" s="66"/>
      <c r="M17" s="66"/>
      <c r="N17" s="66"/>
      <c r="O17" s="66"/>
    </row>
    <row r="18" ht="48.75" customHeight="1" spans="1:15">
      <c r="A18" s="36" t="s">
        <v>25</v>
      </c>
      <c r="B18" s="49" t="s">
        <v>26</v>
      </c>
      <c r="C18" s="52" t="s">
        <v>22</v>
      </c>
      <c r="D18" s="53">
        <v>1</v>
      </c>
      <c r="E18" s="40">
        <f t="shared" si="0"/>
        <v>0</v>
      </c>
      <c r="F18" s="44"/>
      <c r="G18" s="44"/>
      <c r="H18" s="41">
        <f t="shared" ref="H17:H48" si="1">E18*D18</f>
        <v>0</v>
      </c>
      <c r="I18" s="66"/>
      <c r="J18" s="66"/>
      <c r="K18" s="66"/>
      <c r="L18" s="66"/>
      <c r="M18" s="66"/>
      <c r="N18" s="66"/>
      <c r="O18" s="66"/>
    </row>
    <row r="19" ht="48" customHeight="1" spans="1:15">
      <c r="A19" s="36" t="s">
        <v>27</v>
      </c>
      <c r="B19" s="49" t="s">
        <v>28</v>
      </c>
      <c r="C19" s="52" t="s">
        <v>22</v>
      </c>
      <c r="D19" s="53">
        <v>18</v>
      </c>
      <c r="E19" s="40">
        <f t="shared" si="0"/>
        <v>0</v>
      </c>
      <c r="F19" s="44"/>
      <c r="G19" s="44"/>
      <c r="H19" s="41">
        <f t="shared" si="1"/>
        <v>0</v>
      </c>
      <c r="I19" s="66"/>
      <c r="J19" s="66"/>
      <c r="K19" s="66"/>
      <c r="L19" s="66"/>
      <c r="M19" s="66"/>
      <c r="N19" s="66"/>
      <c r="O19" s="66"/>
    </row>
    <row r="20" ht="48.75" customHeight="1" spans="1:15">
      <c r="A20" s="36" t="s">
        <v>29</v>
      </c>
      <c r="B20" s="49" t="s">
        <v>30</v>
      </c>
      <c r="C20" s="52" t="s">
        <v>22</v>
      </c>
      <c r="D20" s="53">
        <v>35</v>
      </c>
      <c r="E20" s="40">
        <f t="shared" si="0"/>
        <v>0</v>
      </c>
      <c r="F20" s="44"/>
      <c r="G20" s="44"/>
      <c r="H20" s="41">
        <f t="shared" si="1"/>
        <v>0</v>
      </c>
      <c r="I20" s="66"/>
      <c r="J20" s="66"/>
      <c r="K20" s="66"/>
      <c r="L20" s="66"/>
      <c r="M20" s="66"/>
      <c r="N20" s="66"/>
      <c r="O20" s="66"/>
    </row>
    <row r="21" ht="48.75" customHeight="1" spans="1:15">
      <c r="A21" s="36" t="s">
        <v>31</v>
      </c>
      <c r="B21" s="49" t="s">
        <v>32</v>
      </c>
      <c r="C21" s="52" t="s">
        <v>22</v>
      </c>
      <c r="D21" s="53">
        <v>82</v>
      </c>
      <c r="E21" s="40">
        <f t="shared" si="0"/>
        <v>0</v>
      </c>
      <c r="F21" s="44"/>
      <c r="G21" s="44"/>
      <c r="H21" s="41">
        <f t="shared" si="1"/>
        <v>0</v>
      </c>
      <c r="I21" s="66"/>
      <c r="J21" s="66"/>
      <c r="K21" s="66"/>
      <c r="L21" s="66"/>
      <c r="M21" s="66"/>
      <c r="N21" s="66"/>
      <c r="O21" s="66"/>
    </row>
    <row r="22" ht="51" customHeight="1" spans="1:15">
      <c r="A22" s="36" t="s">
        <v>33</v>
      </c>
      <c r="B22" s="49" t="s">
        <v>34</v>
      </c>
      <c r="C22" s="52" t="s">
        <v>22</v>
      </c>
      <c r="D22" s="53">
        <v>180</v>
      </c>
      <c r="E22" s="40">
        <f t="shared" si="0"/>
        <v>0</v>
      </c>
      <c r="F22" s="44"/>
      <c r="G22" s="44"/>
      <c r="H22" s="41">
        <f t="shared" si="1"/>
        <v>0</v>
      </c>
      <c r="I22" s="66"/>
      <c r="J22" s="66"/>
      <c r="K22" s="66"/>
      <c r="L22" s="66"/>
      <c r="M22" s="66"/>
      <c r="N22" s="66"/>
      <c r="O22" s="66"/>
    </row>
    <row r="23" ht="45.75" customHeight="1" spans="1:15">
      <c r="A23" s="36" t="s">
        <v>35</v>
      </c>
      <c r="B23" s="49" t="s">
        <v>36</v>
      </c>
      <c r="C23" s="52" t="s">
        <v>22</v>
      </c>
      <c r="D23" s="53">
        <v>43</v>
      </c>
      <c r="E23" s="40">
        <f t="shared" si="0"/>
        <v>0</v>
      </c>
      <c r="F23" s="44"/>
      <c r="G23" s="44"/>
      <c r="H23" s="41">
        <f t="shared" si="1"/>
        <v>0</v>
      </c>
      <c r="I23" s="66"/>
      <c r="J23" s="66"/>
      <c r="K23" s="66"/>
      <c r="L23" s="66"/>
      <c r="M23" s="66"/>
      <c r="N23" s="66"/>
      <c r="O23" s="66"/>
    </row>
    <row r="24" ht="45" customHeight="1" spans="1:15">
      <c r="A24" s="36" t="s">
        <v>37</v>
      </c>
      <c r="B24" s="49" t="s">
        <v>38</v>
      </c>
      <c r="C24" s="52" t="s">
        <v>22</v>
      </c>
      <c r="D24" s="53">
        <v>57</v>
      </c>
      <c r="E24" s="40">
        <f t="shared" si="0"/>
        <v>0</v>
      </c>
      <c r="F24" s="44"/>
      <c r="G24" s="44"/>
      <c r="H24" s="41">
        <f t="shared" si="1"/>
        <v>0</v>
      </c>
      <c r="I24" s="66"/>
      <c r="J24" s="66"/>
      <c r="K24" s="66"/>
      <c r="L24" s="66"/>
      <c r="M24" s="66"/>
      <c r="N24" s="66"/>
      <c r="O24" s="66"/>
    </row>
    <row r="25" ht="45.75" customHeight="1" spans="1:15">
      <c r="A25" s="36" t="s">
        <v>39</v>
      </c>
      <c r="B25" s="49" t="s">
        <v>40</v>
      </c>
      <c r="C25" s="52" t="s">
        <v>22</v>
      </c>
      <c r="D25" s="53">
        <v>56</v>
      </c>
      <c r="E25" s="40">
        <f t="shared" si="0"/>
        <v>0</v>
      </c>
      <c r="F25" s="44"/>
      <c r="G25" s="44"/>
      <c r="H25" s="41">
        <f t="shared" si="1"/>
        <v>0</v>
      </c>
      <c r="I25" s="66"/>
      <c r="J25" s="66"/>
      <c r="K25" s="66"/>
      <c r="L25" s="66"/>
      <c r="M25" s="66"/>
      <c r="N25" s="66"/>
      <c r="O25" s="66"/>
    </row>
    <row r="26" ht="48" customHeight="1" spans="1:15">
      <c r="A26" s="36" t="s">
        <v>41</v>
      </c>
      <c r="B26" s="49" t="s">
        <v>42</v>
      </c>
      <c r="C26" s="52" t="s">
        <v>22</v>
      </c>
      <c r="D26" s="53">
        <v>5</v>
      </c>
      <c r="E26" s="40">
        <f t="shared" si="0"/>
        <v>0</v>
      </c>
      <c r="F26" s="44"/>
      <c r="G26" s="44"/>
      <c r="H26" s="41">
        <f t="shared" si="1"/>
        <v>0</v>
      </c>
      <c r="I26" s="66"/>
      <c r="J26" s="66"/>
      <c r="K26" s="66"/>
      <c r="L26" s="66"/>
      <c r="M26" s="66"/>
      <c r="N26" s="66"/>
      <c r="O26" s="66"/>
    </row>
    <row r="27" ht="19.5" customHeight="1" spans="1:15">
      <c r="A27" s="36" t="s">
        <v>43</v>
      </c>
      <c r="B27" s="49" t="s">
        <v>44</v>
      </c>
      <c r="C27" s="52" t="s">
        <v>22</v>
      </c>
      <c r="D27" s="53">
        <v>366</v>
      </c>
      <c r="E27" s="40">
        <f t="shared" si="0"/>
        <v>0</v>
      </c>
      <c r="F27" s="44"/>
      <c r="G27" s="44"/>
      <c r="H27" s="41">
        <f t="shared" si="1"/>
        <v>0</v>
      </c>
      <c r="I27" s="66"/>
      <c r="J27" s="66"/>
      <c r="K27" s="66"/>
      <c r="L27" s="66"/>
      <c r="M27" s="66"/>
      <c r="N27" s="66"/>
      <c r="O27" s="66"/>
    </row>
    <row r="28" ht="21" customHeight="1" spans="1:15">
      <c r="A28" s="36" t="s">
        <v>45</v>
      </c>
      <c r="B28" s="49" t="s">
        <v>46</v>
      </c>
      <c r="C28" s="52" t="s">
        <v>22</v>
      </c>
      <c r="D28" s="53">
        <v>161</v>
      </c>
      <c r="E28" s="40">
        <f t="shared" si="0"/>
        <v>0</v>
      </c>
      <c r="F28" s="44"/>
      <c r="G28" s="44"/>
      <c r="H28" s="41">
        <f t="shared" si="1"/>
        <v>0</v>
      </c>
      <c r="I28" s="66"/>
      <c r="J28" s="66"/>
      <c r="K28" s="66"/>
      <c r="L28" s="66"/>
      <c r="M28" s="66"/>
      <c r="N28" s="66"/>
      <c r="O28" s="66"/>
    </row>
    <row r="29" ht="45" customHeight="1" spans="1:15">
      <c r="A29" s="36" t="s">
        <v>47</v>
      </c>
      <c r="B29" s="49" t="s">
        <v>48</v>
      </c>
      <c r="C29" s="52" t="s">
        <v>22</v>
      </c>
      <c r="D29" s="53">
        <v>14</v>
      </c>
      <c r="E29" s="40">
        <f t="shared" si="0"/>
        <v>0</v>
      </c>
      <c r="F29" s="44"/>
      <c r="G29" s="44"/>
      <c r="H29" s="41">
        <f t="shared" si="1"/>
        <v>0</v>
      </c>
      <c r="I29" s="66"/>
      <c r="J29" s="66"/>
      <c r="K29" s="66"/>
      <c r="L29" s="66"/>
      <c r="M29" s="66"/>
      <c r="N29" s="66"/>
      <c r="O29" s="66"/>
    </row>
    <row r="30" ht="53.25" customHeight="1" spans="1:15">
      <c r="A30" s="36" t="s">
        <v>49</v>
      </c>
      <c r="B30" s="49" t="s">
        <v>50</v>
      </c>
      <c r="C30" s="52" t="s">
        <v>22</v>
      </c>
      <c r="D30" s="53">
        <v>20</v>
      </c>
      <c r="E30" s="40">
        <f t="shared" si="0"/>
        <v>0</v>
      </c>
      <c r="F30" s="44"/>
      <c r="G30" s="44"/>
      <c r="H30" s="41">
        <f t="shared" si="1"/>
        <v>0</v>
      </c>
      <c r="I30" s="66"/>
      <c r="J30" s="66"/>
      <c r="K30" s="66"/>
      <c r="L30" s="66"/>
      <c r="M30" s="66"/>
      <c r="N30" s="66"/>
      <c r="O30" s="66"/>
    </row>
    <row r="31" ht="50.25" customHeight="1" spans="1:15">
      <c r="A31" s="36" t="s">
        <v>51</v>
      </c>
      <c r="B31" s="49" t="s">
        <v>52</v>
      </c>
      <c r="C31" s="52" t="s">
        <v>22</v>
      </c>
      <c r="D31" s="53">
        <v>27</v>
      </c>
      <c r="E31" s="40">
        <f t="shared" si="0"/>
        <v>0</v>
      </c>
      <c r="F31" s="44"/>
      <c r="G31" s="44"/>
      <c r="H31" s="41">
        <f t="shared" si="1"/>
        <v>0</v>
      </c>
      <c r="I31" s="66"/>
      <c r="J31" s="66"/>
      <c r="K31" s="66"/>
      <c r="L31" s="66"/>
      <c r="M31" s="66"/>
      <c r="N31" s="66"/>
      <c r="O31" s="66"/>
    </row>
    <row r="32" ht="46.5" customHeight="1" spans="1:15">
      <c r="A32" s="36" t="s">
        <v>53</v>
      </c>
      <c r="B32" s="49" t="s">
        <v>54</v>
      </c>
      <c r="C32" s="52" t="s">
        <v>22</v>
      </c>
      <c r="D32" s="53">
        <v>79</v>
      </c>
      <c r="E32" s="40">
        <f t="shared" si="0"/>
        <v>0</v>
      </c>
      <c r="F32" s="44"/>
      <c r="G32" s="44"/>
      <c r="H32" s="41">
        <f t="shared" si="1"/>
        <v>0</v>
      </c>
      <c r="I32" s="66"/>
      <c r="J32" s="66"/>
      <c r="K32" s="66"/>
      <c r="L32" s="66"/>
      <c r="M32" s="66"/>
      <c r="N32" s="66"/>
      <c r="O32" s="66"/>
    </row>
    <row r="33" ht="49.5" customHeight="1" spans="1:15">
      <c r="A33" s="36" t="s">
        <v>55</v>
      </c>
      <c r="B33" s="49" t="s">
        <v>56</v>
      </c>
      <c r="C33" s="52" t="s">
        <v>22</v>
      </c>
      <c r="D33" s="53">
        <v>4</v>
      </c>
      <c r="E33" s="40">
        <f t="shared" si="0"/>
        <v>0</v>
      </c>
      <c r="F33" s="44"/>
      <c r="G33" s="44"/>
      <c r="H33" s="41">
        <f t="shared" si="1"/>
        <v>0</v>
      </c>
      <c r="I33" s="66"/>
      <c r="J33" s="66"/>
      <c r="K33" s="66"/>
      <c r="L33" s="66"/>
      <c r="M33" s="66"/>
      <c r="N33" s="66"/>
      <c r="O33" s="66"/>
    </row>
    <row r="34" ht="46.5" customHeight="1" spans="1:15">
      <c r="A34" s="36" t="s">
        <v>57</v>
      </c>
      <c r="B34" s="49" t="s">
        <v>58</v>
      </c>
      <c r="C34" s="52" t="s">
        <v>22</v>
      </c>
      <c r="D34" s="53">
        <v>2</v>
      </c>
      <c r="E34" s="40">
        <f t="shared" si="0"/>
        <v>0</v>
      </c>
      <c r="F34" s="44"/>
      <c r="G34" s="44"/>
      <c r="H34" s="41">
        <f t="shared" si="1"/>
        <v>0</v>
      </c>
      <c r="I34" s="66"/>
      <c r="J34" s="66"/>
      <c r="K34" s="66"/>
      <c r="L34" s="66"/>
      <c r="M34" s="66"/>
      <c r="N34" s="66"/>
      <c r="O34" s="66"/>
    </row>
    <row r="35" ht="52.5" customHeight="1" spans="1:15">
      <c r="A35" s="36" t="s">
        <v>59</v>
      </c>
      <c r="B35" s="49" t="s">
        <v>60</v>
      </c>
      <c r="C35" s="52" t="s">
        <v>22</v>
      </c>
      <c r="D35" s="53">
        <v>3</v>
      </c>
      <c r="E35" s="40">
        <f t="shared" si="0"/>
        <v>0</v>
      </c>
      <c r="F35" s="44"/>
      <c r="G35" s="44"/>
      <c r="H35" s="41">
        <f t="shared" si="1"/>
        <v>0</v>
      </c>
      <c r="I35" s="66"/>
      <c r="J35" s="66"/>
      <c r="K35" s="66"/>
      <c r="L35" s="66"/>
      <c r="M35" s="66"/>
      <c r="N35" s="66"/>
      <c r="O35" s="66"/>
    </row>
    <row r="36" ht="50.25" customHeight="1" spans="1:15">
      <c r="A36" s="36" t="s">
        <v>61</v>
      </c>
      <c r="B36" s="49" t="s">
        <v>62</v>
      </c>
      <c r="C36" s="52" t="s">
        <v>22</v>
      </c>
      <c r="D36" s="53">
        <v>1</v>
      </c>
      <c r="E36" s="40">
        <f t="shared" si="0"/>
        <v>0</v>
      </c>
      <c r="F36" s="44"/>
      <c r="G36" s="44"/>
      <c r="H36" s="41">
        <f t="shared" si="1"/>
        <v>0</v>
      </c>
      <c r="I36" s="66"/>
      <c r="J36" s="66"/>
      <c r="K36" s="66"/>
      <c r="L36" s="66"/>
      <c r="M36" s="66"/>
      <c r="N36" s="66"/>
      <c r="O36" s="66"/>
    </row>
    <row r="37" ht="19.5" customHeight="1" spans="1:15">
      <c r="A37" s="36" t="s">
        <v>63</v>
      </c>
      <c r="B37" s="49" t="s">
        <v>44</v>
      </c>
      <c r="C37" s="37" t="s">
        <v>22</v>
      </c>
      <c r="D37" s="54">
        <v>81</v>
      </c>
      <c r="E37" s="40">
        <f t="shared" si="0"/>
        <v>0</v>
      </c>
      <c r="F37" s="44"/>
      <c r="G37" s="44"/>
      <c r="H37" s="41">
        <f t="shared" si="1"/>
        <v>0</v>
      </c>
      <c r="I37" s="66"/>
      <c r="J37" s="66"/>
      <c r="K37" s="66"/>
      <c r="L37" s="66"/>
      <c r="M37" s="66"/>
      <c r="N37" s="66"/>
      <c r="O37" s="66"/>
    </row>
    <row r="38" ht="18.75" customHeight="1" spans="1:15">
      <c r="A38" s="36" t="s">
        <v>64</v>
      </c>
      <c r="B38" s="49" t="s">
        <v>46</v>
      </c>
      <c r="C38" s="37" t="s">
        <v>22</v>
      </c>
      <c r="D38" s="54">
        <v>6</v>
      </c>
      <c r="E38" s="40">
        <f t="shared" si="0"/>
        <v>0</v>
      </c>
      <c r="F38" s="44"/>
      <c r="G38" s="44"/>
      <c r="H38" s="41">
        <f t="shared" si="1"/>
        <v>0</v>
      </c>
      <c r="I38" s="66"/>
      <c r="J38" s="66"/>
      <c r="K38" s="66"/>
      <c r="L38" s="66"/>
      <c r="M38" s="66"/>
      <c r="N38" s="66"/>
      <c r="O38" s="66"/>
    </row>
    <row r="39" ht="18.75" customHeight="1" spans="1:15">
      <c r="A39" s="36" t="s">
        <v>65</v>
      </c>
      <c r="B39" s="49" t="s">
        <v>66</v>
      </c>
      <c r="C39" s="37" t="s">
        <v>22</v>
      </c>
      <c r="D39" s="54">
        <v>63</v>
      </c>
      <c r="E39" s="40">
        <f t="shared" si="0"/>
        <v>0</v>
      </c>
      <c r="F39" s="44"/>
      <c r="G39" s="44"/>
      <c r="H39" s="41">
        <f t="shared" si="1"/>
        <v>0</v>
      </c>
      <c r="I39" s="66"/>
      <c r="J39" s="66"/>
      <c r="K39" s="66"/>
      <c r="L39" s="66"/>
      <c r="M39" s="66"/>
      <c r="N39" s="66"/>
      <c r="O39" s="66"/>
    </row>
    <row r="40" ht="18.75" customHeight="1" spans="1:15">
      <c r="A40" s="36" t="s">
        <v>67</v>
      </c>
      <c r="B40" s="49" t="s">
        <v>68</v>
      </c>
      <c r="C40" s="37" t="s">
        <v>22</v>
      </c>
      <c r="D40" s="54">
        <v>44</v>
      </c>
      <c r="E40" s="40">
        <f t="shared" si="0"/>
        <v>0</v>
      </c>
      <c r="F40" s="44"/>
      <c r="G40" s="44"/>
      <c r="H40" s="41">
        <f t="shared" si="1"/>
        <v>0</v>
      </c>
      <c r="I40" s="66"/>
      <c r="J40" s="66"/>
      <c r="K40" s="66"/>
      <c r="L40" s="66"/>
      <c r="M40" s="66"/>
      <c r="N40" s="66"/>
      <c r="O40" s="66"/>
    </row>
    <row r="41" ht="18" customHeight="1" spans="1:15">
      <c r="A41" s="36" t="s">
        <v>69</v>
      </c>
      <c r="B41" s="49" t="s">
        <v>70</v>
      </c>
      <c r="C41" s="37" t="s">
        <v>22</v>
      </c>
      <c r="D41" s="54">
        <v>634</v>
      </c>
      <c r="E41" s="40">
        <f t="shared" si="0"/>
        <v>0</v>
      </c>
      <c r="F41" s="44"/>
      <c r="G41" s="44"/>
      <c r="H41" s="41">
        <f t="shared" si="1"/>
        <v>0</v>
      </c>
      <c r="I41" s="66"/>
      <c r="J41" s="66"/>
      <c r="K41" s="66"/>
      <c r="L41" s="66"/>
      <c r="M41" s="66"/>
      <c r="N41" s="66"/>
      <c r="O41" s="66"/>
    </row>
    <row r="42" ht="15.75" customHeight="1" spans="1:15">
      <c r="A42" s="36" t="s">
        <v>71</v>
      </c>
      <c r="B42" s="49" t="s">
        <v>72</v>
      </c>
      <c r="C42" s="37" t="s">
        <v>22</v>
      </c>
      <c r="D42" s="54">
        <v>634</v>
      </c>
      <c r="E42" s="40">
        <f t="shared" si="0"/>
        <v>0</v>
      </c>
      <c r="F42" s="44"/>
      <c r="G42" s="44"/>
      <c r="H42" s="41">
        <f t="shared" si="1"/>
        <v>0</v>
      </c>
      <c r="I42" s="66"/>
      <c r="J42" s="66"/>
      <c r="K42" s="66"/>
      <c r="L42" s="66"/>
      <c r="M42" s="66"/>
      <c r="N42" s="66"/>
      <c r="O42" s="66"/>
    </row>
    <row r="43" ht="15.75" customHeight="1" spans="1:15">
      <c r="A43" s="36" t="s">
        <v>73</v>
      </c>
      <c r="B43" s="49" t="s">
        <v>74</v>
      </c>
      <c r="C43" s="52" t="s">
        <v>22</v>
      </c>
      <c r="D43" s="53">
        <v>44</v>
      </c>
      <c r="E43" s="40">
        <f t="shared" si="0"/>
        <v>0</v>
      </c>
      <c r="F43" s="44"/>
      <c r="G43" s="44"/>
      <c r="H43" s="41">
        <f t="shared" si="1"/>
        <v>0</v>
      </c>
      <c r="I43" s="66"/>
      <c r="J43" s="66"/>
      <c r="K43" s="66"/>
      <c r="L43" s="66"/>
      <c r="M43" s="66"/>
      <c r="N43" s="66"/>
      <c r="O43" s="66"/>
    </row>
    <row r="44" ht="17.25" customHeight="1" spans="1:15">
      <c r="A44" s="36" t="s">
        <v>75</v>
      </c>
      <c r="B44" s="49" t="s">
        <v>76</v>
      </c>
      <c r="C44" s="52" t="s">
        <v>22</v>
      </c>
      <c r="D44" s="53">
        <v>634</v>
      </c>
      <c r="E44" s="40">
        <f t="shared" si="0"/>
        <v>0</v>
      </c>
      <c r="F44" s="44"/>
      <c r="G44" s="44"/>
      <c r="H44" s="41">
        <f t="shared" si="1"/>
        <v>0</v>
      </c>
      <c r="I44" s="66"/>
      <c r="J44" s="66"/>
      <c r="K44" s="66"/>
      <c r="L44" s="66"/>
      <c r="M44" s="66"/>
      <c r="N44" s="66"/>
      <c r="O44" s="66"/>
    </row>
    <row r="45" ht="32.25" customHeight="1" spans="1:15">
      <c r="A45" s="36" t="s">
        <v>77</v>
      </c>
      <c r="B45" s="49" t="s">
        <v>78</v>
      </c>
      <c r="C45" s="37" t="s">
        <v>22</v>
      </c>
      <c r="D45" s="54">
        <v>3</v>
      </c>
      <c r="E45" s="40">
        <f t="shared" si="0"/>
        <v>0</v>
      </c>
      <c r="F45" s="44"/>
      <c r="G45" s="44"/>
      <c r="H45" s="41">
        <f t="shared" si="1"/>
        <v>0</v>
      </c>
      <c r="I45" s="66"/>
      <c r="J45" s="66"/>
      <c r="K45" s="66"/>
      <c r="L45" s="66"/>
      <c r="M45" s="66"/>
      <c r="N45" s="66"/>
      <c r="O45" s="66"/>
    </row>
    <row r="46" ht="20.25" customHeight="1" spans="1:15">
      <c r="A46" s="36" t="s">
        <v>79</v>
      </c>
      <c r="B46" s="55" t="s">
        <v>80</v>
      </c>
      <c r="C46" s="37" t="s">
        <v>22</v>
      </c>
      <c r="D46" s="54">
        <v>3</v>
      </c>
      <c r="E46" s="40">
        <f t="shared" si="0"/>
        <v>0</v>
      </c>
      <c r="F46" s="44"/>
      <c r="G46" s="44"/>
      <c r="H46" s="41">
        <f t="shared" si="1"/>
        <v>0</v>
      </c>
      <c r="I46" s="66"/>
      <c r="J46" s="66"/>
      <c r="K46" s="66"/>
      <c r="L46" s="66"/>
      <c r="M46" s="66"/>
      <c r="N46" s="66"/>
      <c r="O46" s="66"/>
    </row>
    <row r="47" ht="18" customHeight="1" spans="1:15">
      <c r="A47" s="36" t="s">
        <v>81</v>
      </c>
      <c r="B47" s="56" t="s">
        <v>82</v>
      </c>
      <c r="C47" s="37" t="s">
        <v>22</v>
      </c>
      <c r="D47" s="54">
        <v>2</v>
      </c>
      <c r="E47" s="40">
        <f t="shared" si="0"/>
        <v>0</v>
      </c>
      <c r="F47" s="44"/>
      <c r="G47" s="44"/>
      <c r="H47" s="41">
        <f t="shared" si="1"/>
        <v>0</v>
      </c>
      <c r="I47" s="66"/>
      <c r="J47" s="66"/>
      <c r="K47" s="66"/>
      <c r="L47" s="66"/>
      <c r="M47" s="66"/>
      <c r="N47" s="66"/>
      <c r="O47" s="66"/>
    </row>
    <row r="48" ht="18.75" customHeight="1" spans="1:15">
      <c r="A48" s="36" t="s">
        <v>83</v>
      </c>
      <c r="B48" s="56" t="s">
        <v>84</v>
      </c>
      <c r="C48" s="57" t="s">
        <v>22</v>
      </c>
      <c r="D48" s="54">
        <v>1</v>
      </c>
      <c r="E48" s="40">
        <f t="shared" si="0"/>
        <v>0</v>
      </c>
      <c r="F48" s="44"/>
      <c r="G48" s="44"/>
      <c r="H48" s="41">
        <f t="shared" si="1"/>
        <v>0</v>
      </c>
      <c r="I48" s="66"/>
      <c r="J48" s="66"/>
      <c r="K48" s="66"/>
      <c r="L48" s="66"/>
      <c r="M48" s="66"/>
      <c r="N48" s="66"/>
      <c r="O48" s="66"/>
    </row>
    <row r="49" ht="31.5" customHeight="1" spans="1:15">
      <c r="A49" s="36" t="s">
        <v>85</v>
      </c>
      <c r="B49" s="58" t="s">
        <v>86</v>
      </c>
      <c r="C49" s="50" t="s">
        <v>22</v>
      </c>
      <c r="D49" s="53">
        <v>192</v>
      </c>
      <c r="E49" s="40">
        <f t="shared" ref="E49:E80" si="2">F49+G49</f>
        <v>0</v>
      </c>
      <c r="F49" s="44"/>
      <c r="G49" s="44"/>
      <c r="H49" s="41">
        <f t="shared" ref="H49:H80" si="3">E49*D49</f>
        <v>0</v>
      </c>
      <c r="I49" s="66"/>
      <c r="J49" s="66"/>
      <c r="K49" s="66"/>
      <c r="L49" s="66"/>
      <c r="M49" s="66"/>
      <c r="N49" s="66"/>
      <c r="O49" s="66"/>
    </row>
    <row r="50" ht="19.5" customHeight="1" spans="1:15">
      <c r="A50" s="36" t="s">
        <v>87</v>
      </c>
      <c r="B50" s="49" t="s">
        <v>88</v>
      </c>
      <c r="C50" s="52" t="s">
        <v>22</v>
      </c>
      <c r="D50" s="53">
        <v>8</v>
      </c>
      <c r="E50" s="40">
        <f t="shared" si="2"/>
        <v>0</v>
      </c>
      <c r="F50" s="44"/>
      <c r="G50" s="44"/>
      <c r="H50" s="41">
        <f t="shared" si="3"/>
        <v>0</v>
      </c>
      <c r="I50" s="66"/>
      <c r="J50" s="66"/>
      <c r="K50" s="66"/>
      <c r="L50" s="66"/>
      <c r="M50" s="66"/>
      <c r="N50" s="66"/>
      <c r="O50" s="66"/>
    </row>
    <row r="51" ht="19.5" customHeight="1" spans="1:15">
      <c r="A51" s="36" t="s">
        <v>89</v>
      </c>
      <c r="B51" s="49" t="s">
        <v>90</v>
      </c>
      <c r="C51" s="52" t="s">
        <v>22</v>
      </c>
      <c r="D51" s="53">
        <v>2</v>
      </c>
      <c r="E51" s="40">
        <f t="shared" si="2"/>
        <v>0</v>
      </c>
      <c r="F51" s="44"/>
      <c r="G51" s="44"/>
      <c r="H51" s="41">
        <f t="shared" si="3"/>
        <v>0</v>
      </c>
      <c r="I51" s="66"/>
      <c r="J51" s="66"/>
      <c r="K51" s="66"/>
      <c r="L51" s="66"/>
      <c r="M51" s="66"/>
      <c r="N51" s="66"/>
      <c r="O51" s="66"/>
    </row>
    <row r="52" ht="18.75" customHeight="1" spans="1:15">
      <c r="A52" s="36" t="s">
        <v>91</v>
      </c>
      <c r="B52" s="49" t="s">
        <v>92</v>
      </c>
      <c r="C52" s="52" t="s">
        <v>22</v>
      </c>
      <c r="D52" s="53">
        <v>2</v>
      </c>
      <c r="E52" s="40">
        <f t="shared" si="2"/>
        <v>0</v>
      </c>
      <c r="F52" s="44"/>
      <c r="G52" s="44"/>
      <c r="H52" s="41">
        <f t="shared" si="3"/>
        <v>0</v>
      </c>
      <c r="I52" s="66"/>
      <c r="J52" s="66"/>
      <c r="K52" s="66"/>
      <c r="L52" s="66"/>
      <c r="M52" s="66"/>
      <c r="N52" s="66"/>
      <c r="O52" s="66"/>
    </row>
    <row r="53" ht="21.75" customHeight="1" spans="1:15">
      <c r="A53" s="36" t="s">
        <v>93</v>
      </c>
      <c r="B53" s="49" t="s">
        <v>94</v>
      </c>
      <c r="C53" s="52" t="s">
        <v>22</v>
      </c>
      <c r="D53" s="53">
        <v>2</v>
      </c>
      <c r="E53" s="40">
        <f t="shared" si="2"/>
        <v>0</v>
      </c>
      <c r="F53" s="44"/>
      <c r="G53" s="44"/>
      <c r="H53" s="41">
        <f t="shared" si="3"/>
        <v>0</v>
      </c>
      <c r="I53" s="66"/>
      <c r="J53" s="66"/>
      <c r="K53" s="66"/>
      <c r="L53" s="66"/>
      <c r="M53" s="66"/>
      <c r="N53" s="66"/>
      <c r="O53" s="66"/>
    </row>
    <row r="54" ht="219.75" customHeight="1" spans="1:15">
      <c r="A54" s="36" t="s">
        <v>95</v>
      </c>
      <c r="B54" s="49" t="s">
        <v>96</v>
      </c>
      <c r="C54" s="52" t="s">
        <v>22</v>
      </c>
      <c r="D54" s="53">
        <v>16</v>
      </c>
      <c r="E54" s="40">
        <f t="shared" si="2"/>
        <v>0</v>
      </c>
      <c r="F54" s="44"/>
      <c r="G54" s="44"/>
      <c r="H54" s="41">
        <f t="shared" si="3"/>
        <v>0</v>
      </c>
      <c r="I54" s="66"/>
      <c r="J54" s="66"/>
      <c r="K54" s="66"/>
      <c r="L54" s="66"/>
      <c r="M54" s="66"/>
      <c r="N54" s="66"/>
      <c r="O54" s="66"/>
    </row>
    <row r="55" ht="219" customHeight="1" spans="1:15">
      <c r="A55" s="36" t="s">
        <v>97</v>
      </c>
      <c r="B55" s="49" t="s">
        <v>98</v>
      </c>
      <c r="C55" s="52" t="s">
        <v>22</v>
      </c>
      <c r="D55" s="53">
        <v>16</v>
      </c>
      <c r="E55" s="40">
        <f t="shared" si="2"/>
        <v>0</v>
      </c>
      <c r="F55" s="44"/>
      <c r="G55" s="44"/>
      <c r="H55" s="41">
        <f t="shared" si="3"/>
        <v>0</v>
      </c>
      <c r="I55" s="66"/>
      <c r="J55" s="66"/>
      <c r="K55" s="66"/>
      <c r="L55" s="66"/>
      <c r="M55" s="66"/>
      <c r="N55" s="66"/>
      <c r="O55" s="66"/>
    </row>
    <row r="56" ht="18.75" customHeight="1" spans="1:15">
      <c r="A56" s="36" t="s">
        <v>99</v>
      </c>
      <c r="B56" s="49" t="s">
        <v>100</v>
      </c>
      <c r="C56" s="52" t="s">
        <v>101</v>
      </c>
      <c r="D56" s="53">
        <v>100</v>
      </c>
      <c r="E56" s="40">
        <f t="shared" si="2"/>
        <v>0</v>
      </c>
      <c r="F56" s="44"/>
      <c r="G56" s="44"/>
      <c r="H56" s="41">
        <f t="shared" si="3"/>
        <v>0</v>
      </c>
      <c r="I56" s="66"/>
      <c r="J56" s="66"/>
      <c r="K56" s="66"/>
      <c r="L56" s="66"/>
      <c r="M56" s="66"/>
      <c r="N56" s="66"/>
      <c r="O56" s="66"/>
    </row>
    <row r="57" ht="18.75" customHeight="1" spans="1:15">
      <c r="A57" s="36" t="s">
        <v>102</v>
      </c>
      <c r="B57" s="49" t="s">
        <v>103</v>
      </c>
      <c r="C57" s="52" t="s">
        <v>22</v>
      </c>
      <c r="D57" s="53">
        <v>6</v>
      </c>
      <c r="E57" s="40">
        <f t="shared" si="2"/>
        <v>0</v>
      </c>
      <c r="F57" s="44"/>
      <c r="G57" s="44"/>
      <c r="H57" s="41">
        <f t="shared" si="3"/>
        <v>0</v>
      </c>
      <c r="I57" s="66"/>
      <c r="J57" s="66"/>
      <c r="K57" s="66"/>
      <c r="L57" s="66"/>
      <c r="M57" s="66"/>
      <c r="N57" s="66"/>
      <c r="O57" s="66"/>
    </row>
    <row r="58" ht="18.75" customHeight="1" spans="1:15">
      <c r="A58" s="36" t="s">
        <v>104</v>
      </c>
      <c r="B58" s="49" t="s">
        <v>105</v>
      </c>
      <c r="C58" s="52" t="s">
        <v>22</v>
      </c>
      <c r="D58" s="59">
        <v>4</v>
      </c>
      <c r="E58" s="40">
        <f t="shared" si="2"/>
        <v>0</v>
      </c>
      <c r="F58" s="44"/>
      <c r="G58" s="44"/>
      <c r="H58" s="41">
        <f t="shared" si="3"/>
        <v>0</v>
      </c>
      <c r="I58" s="66"/>
      <c r="J58" s="66"/>
      <c r="K58" s="66"/>
      <c r="L58" s="66"/>
      <c r="M58" s="66"/>
      <c r="N58" s="66"/>
      <c r="O58" s="66"/>
    </row>
    <row r="59" ht="20.25" customHeight="1" spans="1:15">
      <c r="A59" s="36" t="s">
        <v>106</v>
      </c>
      <c r="B59" s="49" t="s">
        <v>107</v>
      </c>
      <c r="C59" s="52" t="s">
        <v>22</v>
      </c>
      <c r="D59" s="59">
        <v>4</v>
      </c>
      <c r="E59" s="40">
        <f t="shared" si="2"/>
        <v>0</v>
      </c>
      <c r="F59" s="44"/>
      <c r="G59" s="44"/>
      <c r="H59" s="41">
        <f t="shared" si="3"/>
        <v>0</v>
      </c>
      <c r="I59" s="66"/>
      <c r="J59" s="66"/>
      <c r="K59" s="66"/>
      <c r="L59" s="66"/>
      <c r="M59" s="66"/>
      <c r="N59" s="66"/>
      <c r="O59" s="66"/>
    </row>
    <row r="60" ht="36" customHeight="1" spans="1:15">
      <c r="A60" s="36" t="s">
        <v>108</v>
      </c>
      <c r="B60" s="60" t="s">
        <v>109</v>
      </c>
      <c r="C60" s="52" t="s">
        <v>110</v>
      </c>
      <c r="D60" s="53">
        <v>12000</v>
      </c>
      <c r="E60" s="40">
        <f t="shared" si="2"/>
        <v>0</v>
      </c>
      <c r="F60" s="44"/>
      <c r="G60" s="44"/>
      <c r="H60" s="41">
        <f t="shared" si="3"/>
        <v>0</v>
      </c>
      <c r="I60" s="66"/>
      <c r="J60" s="66"/>
      <c r="K60" s="66"/>
      <c r="L60" s="66"/>
      <c r="M60" s="66"/>
      <c r="N60" s="66"/>
      <c r="O60" s="66"/>
    </row>
    <row r="61" ht="33.75" customHeight="1" spans="1:15">
      <c r="A61" s="36" t="s">
        <v>111</v>
      </c>
      <c r="B61" s="60" t="s">
        <v>112</v>
      </c>
      <c r="C61" s="52" t="s">
        <v>110</v>
      </c>
      <c r="D61" s="53">
        <v>750</v>
      </c>
      <c r="E61" s="40">
        <f t="shared" si="2"/>
        <v>0</v>
      </c>
      <c r="F61" s="44"/>
      <c r="G61" s="44"/>
      <c r="H61" s="41">
        <f t="shared" si="3"/>
        <v>0</v>
      </c>
      <c r="I61" s="66"/>
      <c r="J61" s="66"/>
      <c r="K61" s="66"/>
      <c r="L61" s="66"/>
      <c r="M61" s="66"/>
      <c r="N61" s="66"/>
      <c r="O61" s="66"/>
    </row>
    <row r="62" ht="15.75" customHeight="1" spans="1:15">
      <c r="A62" s="36" t="s">
        <v>113</v>
      </c>
      <c r="B62" s="60" t="s">
        <v>114</v>
      </c>
      <c r="C62" s="52" t="s">
        <v>110</v>
      </c>
      <c r="D62" s="53">
        <v>6000</v>
      </c>
      <c r="E62" s="40">
        <f t="shared" si="2"/>
        <v>0</v>
      </c>
      <c r="F62" s="44"/>
      <c r="G62" s="44"/>
      <c r="H62" s="41">
        <f t="shared" si="3"/>
        <v>0</v>
      </c>
      <c r="I62" s="66"/>
      <c r="J62" s="66"/>
      <c r="K62" s="66"/>
      <c r="L62" s="66"/>
      <c r="M62" s="66"/>
      <c r="N62" s="66"/>
      <c r="O62" s="66"/>
    </row>
    <row r="63" ht="15.75" customHeight="1" spans="1:15">
      <c r="A63" s="36" t="s">
        <v>115</v>
      </c>
      <c r="B63" s="60" t="s">
        <v>116</v>
      </c>
      <c r="C63" s="52" t="s">
        <v>110</v>
      </c>
      <c r="D63" s="53">
        <v>6000</v>
      </c>
      <c r="E63" s="40">
        <f t="shared" si="2"/>
        <v>0</v>
      </c>
      <c r="F63" s="44"/>
      <c r="G63" s="44"/>
      <c r="H63" s="41">
        <f t="shared" si="3"/>
        <v>0</v>
      </c>
      <c r="I63" s="66"/>
      <c r="J63" s="66"/>
      <c r="K63" s="66"/>
      <c r="L63" s="66"/>
      <c r="M63" s="66"/>
      <c r="N63" s="66"/>
      <c r="O63" s="66"/>
    </row>
    <row r="64" ht="15.75" customHeight="1" spans="1:15">
      <c r="A64" s="36" t="s">
        <v>117</v>
      </c>
      <c r="B64" s="60" t="s">
        <v>118</v>
      </c>
      <c r="C64" s="52" t="s">
        <v>110</v>
      </c>
      <c r="D64" s="53">
        <v>375</v>
      </c>
      <c r="E64" s="40">
        <f t="shared" si="2"/>
        <v>0</v>
      </c>
      <c r="F64" s="44"/>
      <c r="G64" s="44"/>
      <c r="H64" s="41">
        <f t="shared" si="3"/>
        <v>0</v>
      </c>
      <c r="I64" s="66"/>
      <c r="J64" s="66"/>
      <c r="K64" s="66"/>
      <c r="L64" s="66"/>
      <c r="M64" s="66"/>
      <c r="N64" s="66"/>
      <c r="O64" s="66"/>
    </row>
    <row r="65" ht="21.75" customHeight="1" spans="1:15">
      <c r="A65" s="36" t="s">
        <v>119</v>
      </c>
      <c r="B65" s="60" t="s">
        <v>120</v>
      </c>
      <c r="C65" s="52" t="s">
        <v>110</v>
      </c>
      <c r="D65" s="53">
        <v>375</v>
      </c>
      <c r="E65" s="40">
        <f t="shared" si="2"/>
        <v>0</v>
      </c>
      <c r="F65" s="44"/>
      <c r="G65" s="44"/>
      <c r="H65" s="41">
        <f t="shared" si="3"/>
        <v>0</v>
      </c>
      <c r="I65" s="66"/>
      <c r="J65" s="66"/>
      <c r="K65" s="66"/>
      <c r="L65" s="66"/>
      <c r="M65" s="66"/>
      <c r="N65" s="66"/>
      <c r="O65" s="66"/>
    </row>
    <row r="66" ht="21.75" customHeight="1" spans="1:15">
      <c r="A66" s="36"/>
      <c r="B66" s="49" t="s">
        <v>121</v>
      </c>
      <c r="C66" s="52"/>
      <c r="D66" s="53"/>
      <c r="E66" s="40" t="s">
        <v>17</v>
      </c>
      <c r="F66" s="44"/>
      <c r="G66" s="44"/>
      <c r="H66" s="41" t="s">
        <v>17</v>
      </c>
      <c r="I66" s="66"/>
      <c r="J66" s="66"/>
      <c r="K66" s="66"/>
      <c r="L66" s="66"/>
      <c r="M66" s="66"/>
      <c r="N66" s="66"/>
      <c r="O66" s="66"/>
    </row>
    <row r="67" ht="21.75" customHeight="1" spans="1:15">
      <c r="A67" s="36" t="s">
        <v>122</v>
      </c>
      <c r="B67" s="49" t="s">
        <v>123</v>
      </c>
      <c r="C67" s="52" t="s">
        <v>22</v>
      </c>
      <c r="D67" s="53">
        <v>4100</v>
      </c>
      <c r="E67" s="40">
        <f t="shared" si="2"/>
        <v>0</v>
      </c>
      <c r="F67" s="44"/>
      <c r="G67" s="44"/>
      <c r="H67" s="41">
        <f t="shared" si="3"/>
        <v>0</v>
      </c>
      <c r="I67" s="66"/>
      <c r="J67" s="66"/>
      <c r="K67" s="66"/>
      <c r="L67" s="66"/>
      <c r="M67" s="66"/>
      <c r="N67" s="66"/>
      <c r="O67" s="66"/>
    </row>
    <row r="68" ht="20.25" customHeight="1" spans="1:15">
      <c r="A68" s="36" t="s">
        <v>124</v>
      </c>
      <c r="B68" s="49" t="s">
        <v>125</v>
      </c>
      <c r="C68" s="52" t="s">
        <v>22</v>
      </c>
      <c r="D68" s="53">
        <v>180</v>
      </c>
      <c r="E68" s="40">
        <f t="shared" si="2"/>
        <v>0</v>
      </c>
      <c r="F68" s="44"/>
      <c r="G68" s="44"/>
      <c r="H68" s="41">
        <f t="shared" si="3"/>
        <v>0</v>
      </c>
      <c r="I68" s="66"/>
      <c r="J68" s="66"/>
      <c r="K68" s="66"/>
      <c r="L68" s="66"/>
      <c r="M68" s="66"/>
      <c r="N68" s="66"/>
      <c r="O68" s="66"/>
    </row>
    <row r="69" ht="21.75" customHeight="1" spans="1:15">
      <c r="A69" s="36" t="s">
        <v>126</v>
      </c>
      <c r="B69" s="49" t="s">
        <v>127</v>
      </c>
      <c r="C69" s="52" t="s">
        <v>22</v>
      </c>
      <c r="D69" s="53">
        <v>800</v>
      </c>
      <c r="E69" s="40">
        <f t="shared" si="2"/>
        <v>0</v>
      </c>
      <c r="F69" s="44"/>
      <c r="G69" s="44"/>
      <c r="H69" s="41">
        <f t="shared" si="3"/>
        <v>0</v>
      </c>
      <c r="I69" s="66"/>
      <c r="J69" s="66"/>
      <c r="K69" s="66"/>
      <c r="L69" s="66"/>
      <c r="M69" s="66"/>
      <c r="N69" s="66"/>
      <c r="O69" s="66"/>
    </row>
    <row r="70" ht="20.25" customHeight="1" spans="1:15">
      <c r="A70" s="36" t="s">
        <v>128</v>
      </c>
      <c r="B70" s="49" t="s">
        <v>129</v>
      </c>
      <c r="C70" s="52" t="s">
        <v>22</v>
      </c>
      <c r="D70" s="53">
        <v>32</v>
      </c>
      <c r="E70" s="40">
        <f t="shared" si="2"/>
        <v>0</v>
      </c>
      <c r="F70" s="44"/>
      <c r="G70" s="44"/>
      <c r="H70" s="41">
        <f t="shared" si="3"/>
        <v>0</v>
      </c>
      <c r="I70" s="66"/>
      <c r="J70" s="66"/>
      <c r="K70" s="66"/>
      <c r="L70" s="66"/>
      <c r="M70" s="66"/>
      <c r="N70" s="66"/>
      <c r="O70" s="66"/>
    </row>
    <row r="71" ht="21.75" customHeight="1" spans="1:15">
      <c r="A71" s="36" t="s">
        <v>130</v>
      </c>
      <c r="B71" s="49" t="s">
        <v>131</v>
      </c>
      <c r="C71" s="52" t="s">
        <v>22</v>
      </c>
      <c r="D71" s="53">
        <v>1270</v>
      </c>
      <c r="E71" s="40">
        <f t="shared" si="2"/>
        <v>0</v>
      </c>
      <c r="F71" s="44"/>
      <c r="G71" s="44"/>
      <c r="H71" s="41">
        <f t="shared" si="3"/>
        <v>0</v>
      </c>
      <c r="I71" s="66"/>
      <c r="J71" s="66"/>
      <c r="K71" s="66"/>
      <c r="L71" s="66"/>
      <c r="M71" s="66"/>
      <c r="N71" s="66"/>
      <c r="O71" s="66"/>
    </row>
    <row r="72" ht="20.25" customHeight="1" spans="1:15">
      <c r="A72" s="36" t="s">
        <v>132</v>
      </c>
      <c r="B72" s="49" t="s">
        <v>133</v>
      </c>
      <c r="C72" s="52" t="s">
        <v>110</v>
      </c>
      <c r="D72" s="53">
        <v>60</v>
      </c>
      <c r="E72" s="40">
        <f t="shared" si="2"/>
        <v>0</v>
      </c>
      <c r="F72" s="44"/>
      <c r="G72" s="44"/>
      <c r="H72" s="41">
        <f t="shared" si="3"/>
        <v>0</v>
      </c>
      <c r="I72" s="66"/>
      <c r="J72" s="66"/>
      <c r="K72" s="66"/>
      <c r="L72" s="66"/>
      <c r="M72" s="66"/>
      <c r="N72" s="66"/>
      <c r="O72" s="66"/>
    </row>
    <row r="73" ht="23.25" customHeight="1" spans="1:15">
      <c r="A73" s="36" t="s">
        <v>134</v>
      </c>
      <c r="B73" s="49" t="s">
        <v>135</v>
      </c>
      <c r="C73" s="52" t="s">
        <v>110</v>
      </c>
      <c r="D73" s="53">
        <v>310</v>
      </c>
      <c r="E73" s="40">
        <f t="shared" si="2"/>
        <v>0</v>
      </c>
      <c r="F73" s="44"/>
      <c r="G73" s="44"/>
      <c r="H73" s="41">
        <f t="shared" si="3"/>
        <v>0</v>
      </c>
      <c r="I73" s="66"/>
      <c r="J73" s="66"/>
      <c r="K73" s="66"/>
      <c r="L73" s="66"/>
      <c r="M73" s="66"/>
      <c r="N73" s="66"/>
      <c r="O73" s="66"/>
    </row>
    <row r="74" ht="21" customHeight="1" spans="1:15">
      <c r="A74" s="36" t="s">
        <v>136</v>
      </c>
      <c r="B74" s="49" t="s">
        <v>137</v>
      </c>
      <c r="C74" s="52" t="s">
        <v>110</v>
      </c>
      <c r="D74" s="53">
        <v>75</v>
      </c>
      <c r="E74" s="40">
        <f t="shared" si="2"/>
        <v>0</v>
      </c>
      <c r="F74" s="44"/>
      <c r="G74" s="44"/>
      <c r="H74" s="41">
        <f t="shared" si="3"/>
        <v>0</v>
      </c>
      <c r="I74" s="66"/>
      <c r="J74" s="66"/>
      <c r="K74" s="66"/>
      <c r="L74" s="66"/>
      <c r="M74" s="66"/>
      <c r="N74" s="66"/>
      <c r="O74" s="66"/>
    </row>
    <row r="75" ht="21.75" customHeight="1" spans="1:15">
      <c r="A75" s="36" t="s">
        <v>138</v>
      </c>
      <c r="B75" s="49" t="s">
        <v>139</v>
      </c>
      <c r="C75" s="52" t="s">
        <v>110</v>
      </c>
      <c r="D75" s="59">
        <v>55</v>
      </c>
      <c r="E75" s="40">
        <f t="shared" si="2"/>
        <v>0</v>
      </c>
      <c r="F75" s="44"/>
      <c r="G75" s="44"/>
      <c r="H75" s="41">
        <f t="shared" si="3"/>
        <v>0</v>
      </c>
      <c r="I75" s="66"/>
      <c r="J75" s="66"/>
      <c r="K75" s="66"/>
      <c r="L75" s="66"/>
      <c r="M75" s="66"/>
      <c r="N75" s="66"/>
      <c r="O75" s="66"/>
    </row>
    <row r="76" ht="21" customHeight="1" spans="1:15">
      <c r="A76" s="36" t="s">
        <v>140</v>
      </c>
      <c r="B76" s="49" t="s">
        <v>141</v>
      </c>
      <c r="C76" s="52" t="s">
        <v>110</v>
      </c>
      <c r="D76" s="59">
        <v>4</v>
      </c>
      <c r="E76" s="40">
        <f t="shared" si="2"/>
        <v>0</v>
      </c>
      <c r="F76" s="44"/>
      <c r="G76" s="44"/>
      <c r="H76" s="41">
        <f t="shared" si="3"/>
        <v>0</v>
      </c>
      <c r="I76" s="66"/>
      <c r="J76" s="66"/>
      <c r="K76" s="66"/>
      <c r="L76" s="66"/>
      <c r="M76" s="66"/>
      <c r="N76" s="66"/>
      <c r="O76" s="66"/>
    </row>
    <row r="77" ht="20.25" customHeight="1" spans="1:15">
      <c r="A77" s="36" t="s">
        <v>142</v>
      </c>
      <c r="B77" s="49" t="s">
        <v>143</v>
      </c>
      <c r="C77" s="52" t="s">
        <v>110</v>
      </c>
      <c r="D77" s="59">
        <v>10</v>
      </c>
      <c r="E77" s="40">
        <f t="shared" si="2"/>
        <v>0</v>
      </c>
      <c r="F77" s="44"/>
      <c r="G77" s="44"/>
      <c r="H77" s="41">
        <f t="shared" si="3"/>
        <v>0</v>
      </c>
      <c r="I77" s="66"/>
      <c r="J77" s="66"/>
      <c r="K77" s="66"/>
      <c r="L77" s="66"/>
      <c r="M77" s="66"/>
      <c r="N77" s="66"/>
      <c r="O77" s="66"/>
    </row>
    <row r="78" ht="22.5" customHeight="1" spans="1:15">
      <c r="A78" s="36" t="s">
        <v>144</v>
      </c>
      <c r="B78" s="49" t="s">
        <v>145</v>
      </c>
      <c r="C78" s="52" t="s">
        <v>110</v>
      </c>
      <c r="D78" s="59">
        <v>25</v>
      </c>
      <c r="E78" s="40">
        <f t="shared" si="2"/>
        <v>0</v>
      </c>
      <c r="F78" s="44"/>
      <c r="G78" s="44"/>
      <c r="H78" s="41">
        <f t="shared" si="3"/>
        <v>0</v>
      </c>
      <c r="I78" s="66"/>
      <c r="J78" s="66"/>
      <c r="K78" s="66"/>
      <c r="L78" s="66"/>
      <c r="M78" s="66"/>
      <c r="N78" s="66"/>
      <c r="O78" s="66"/>
    </row>
    <row r="79" ht="21.75" customHeight="1" spans="1:15">
      <c r="A79" s="36" t="s">
        <v>146</v>
      </c>
      <c r="B79" s="49" t="s">
        <v>147</v>
      </c>
      <c r="C79" s="52" t="s">
        <v>110</v>
      </c>
      <c r="D79" s="59">
        <v>21</v>
      </c>
      <c r="E79" s="40">
        <f t="shared" si="2"/>
        <v>0</v>
      </c>
      <c r="F79" s="44"/>
      <c r="G79" s="44"/>
      <c r="H79" s="41">
        <f t="shared" si="3"/>
        <v>0</v>
      </c>
      <c r="I79" s="66"/>
      <c r="J79" s="66"/>
      <c r="K79" s="66"/>
      <c r="L79" s="66"/>
      <c r="M79" s="66"/>
      <c r="N79" s="66"/>
      <c r="O79" s="66"/>
    </row>
    <row r="80" ht="21.75" customHeight="1" spans="1:15">
      <c r="A80" s="36" t="s">
        <v>148</v>
      </c>
      <c r="B80" s="49" t="s">
        <v>149</v>
      </c>
      <c r="C80" s="52" t="s">
        <v>110</v>
      </c>
      <c r="D80" s="59">
        <v>35</v>
      </c>
      <c r="E80" s="40">
        <f t="shared" si="2"/>
        <v>0</v>
      </c>
      <c r="F80" s="44"/>
      <c r="G80" s="44"/>
      <c r="H80" s="41">
        <f t="shared" si="3"/>
        <v>0</v>
      </c>
      <c r="I80" s="66"/>
      <c r="J80" s="66"/>
      <c r="K80" s="66"/>
      <c r="L80" s="66"/>
      <c r="M80" s="66"/>
      <c r="N80" s="66"/>
      <c r="O80" s="66"/>
    </row>
    <row r="81" ht="24" customHeight="1" spans="1:15">
      <c r="A81" s="36" t="s">
        <v>150</v>
      </c>
      <c r="B81" s="49" t="s">
        <v>151</v>
      </c>
      <c r="C81" s="52" t="s">
        <v>110</v>
      </c>
      <c r="D81" s="59">
        <v>80</v>
      </c>
      <c r="E81" s="40">
        <f t="shared" ref="E81:E112" si="4">F81+G81</f>
        <v>0</v>
      </c>
      <c r="F81" s="44"/>
      <c r="G81" s="44"/>
      <c r="H81" s="41">
        <f t="shared" ref="H81:H112" si="5">E81*D81</f>
        <v>0</v>
      </c>
      <c r="I81" s="66"/>
      <c r="J81" s="66"/>
      <c r="K81" s="66"/>
      <c r="L81" s="66"/>
      <c r="M81" s="66"/>
      <c r="N81" s="66"/>
      <c r="O81" s="66"/>
    </row>
    <row r="82" ht="20.25" customHeight="1" spans="1:15">
      <c r="A82" s="36" t="s">
        <v>152</v>
      </c>
      <c r="B82" s="49" t="s">
        <v>153</v>
      </c>
      <c r="C82" s="52" t="s">
        <v>154</v>
      </c>
      <c r="D82" s="59">
        <v>180</v>
      </c>
      <c r="E82" s="40">
        <f t="shared" si="4"/>
        <v>0</v>
      </c>
      <c r="F82" s="44"/>
      <c r="G82" s="44"/>
      <c r="H82" s="41">
        <f t="shared" si="5"/>
        <v>0</v>
      </c>
      <c r="I82" s="66"/>
      <c r="J82" s="66"/>
      <c r="K82" s="66"/>
      <c r="L82" s="66"/>
      <c r="M82" s="66"/>
      <c r="N82" s="66"/>
      <c r="O82" s="66"/>
    </row>
    <row r="83" ht="24" customHeight="1" spans="1:15">
      <c r="A83" s="36" t="s">
        <v>155</v>
      </c>
      <c r="B83" s="49" t="s">
        <v>156</v>
      </c>
      <c r="C83" s="52" t="s">
        <v>154</v>
      </c>
      <c r="D83" s="59">
        <v>90</v>
      </c>
      <c r="E83" s="40">
        <f t="shared" si="4"/>
        <v>0</v>
      </c>
      <c r="F83" s="44"/>
      <c r="G83" s="44"/>
      <c r="H83" s="41">
        <f t="shared" si="5"/>
        <v>0</v>
      </c>
      <c r="I83" s="66"/>
      <c r="J83" s="66"/>
      <c r="K83" s="66"/>
      <c r="L83" s="66"/>
      <c r="M83" s="66"/>
      <c r="N83" s="66"/>
      <c r="O83" s="66"/>
    </row>
    <row r="84" ht="24" customHeight="1" spans="1:15">
      <c r="A84" s="36" t="s">
        <v>157</v>
      </c>
      <c r="B84" s="49" t="s">
        <v>158</v>
      </c>
      <c r="C84" s="52" t="s">
        <v>154</v>
      </c>
      <c r="D84" s="59">
        <v>70</v>
      </c>
      <c r="E84" s="40">
        <f t="shared" si="4"/>
        <v>0</v>
      </c>
      <c r="F84" s="44"/>
      <c r="G84" s="44"/>
      <c r="H84" s="41">
        <f t="shared" si="5"/>
        <v>0</v>
      </c>
      <c r="I84" s="66"/>
      <c r="J84" s="66"/>
      <c r="K84" s="66"/>
      <c r="L84" s="66"/>
      <c r="M84" s="66"/>
      <c r="N84" s="66"/>
      <c r="O84" s="66"/>
    </row>
    <row r="85" ht="32.25" customHeight="1" spans="1:15">
      <c r="A85" s="36" t="s">
        <v>159</v>
      </c>
      <c r="B85" s="49" t="s">
        <v>160</v>
      </c>
      <c r="C85" s="52" t="s">
        <v>110</v>
      </c>
      <c r="D85" s="59">
        <v>30</v>
      </c>
      <c r="E85" s="40">
        <f t="shared" si="4"/>
        <v>0</v>
      </c>
      <c r="F85" s="44"/>
      <c r="G85" s="44"/>
      <c r="H85" s="41">
        <f t="shared" si="5"/>
        <v>0</v>
      </c>
      <c r="I85" s="66"/>
      <c r="J85" s="66"/>
      <c r="K85" s="66"/>
      <c r="L85" s="66"/>
      <c r="M85" s="66"/>
      <c r="N85" s="66"/>
      <c r="O85" s="66"/>
    </row>
    <row r="86" ht="33.75" customHeight="1" spans="1:15">
      <c r="A86" s="36" t="s">
        <v>161</v>
      </c>
      <c r="B86" s="49" t="s">
        <v>162</v>
      </c>
      <c r="C86" s="52" t="s">
        <v>110</v>
      </c>
      <c r="D86" s="59">
        <v>110</v>
      </c>
      <c r="E86" s="40">
        <f t="shared" si="4"/>
        <v>0</v>
      </c>
      <c r="F86" s="44"/>
      <c r="G86" s="44"/>
      <c r="H86" s="41">
        <f t="shared" si="5"/>
        <v>0</v>
      </c>
      <c r="I86" s="66"/>
      <c r="J86" s="66"/>
      <c r="K86" s="66"/>
      <c r="L86" s="66"/>
      <c r="M86" s="66"/>
      <c r="N86" s="66"/>
      <c r="O86" s="66"/>
    </row>
    <row r="87" ht="35.25" customHeight="1" spans="1:15">
      <c r="A87" s="36" t="s">
        <v>163</v>
      </c>
      <c r="B87" s="49" t="s">
        <v>164</v>
      </c>
      <c r="C87" s="52" t="s">
        <v>110</v>
      </c>
      <c r="D87" s="59">
        <v>40</v>
      </c>
      <c r="E87" s="40">
        <f t="shared" si="4"/>
        <v>0</v>
      </c>
      <c r="F87" s="44"/>
      <c r="G87" s="44"/>
      <c r="H87" s="41">
        <f t="shared" si="5"/>
        <v>0</v>
      </c>
      <c r="I87" s="66"/>
      <c r="J87" s="66"/>
      <c r="K87" s="66"/>
      <c r="L87" s="66"/>
      <c r="M87" s="66"/>
      <c r="N87" s="66"/>
      <c r="O87" s="66"/>
    </row>
    <row r="88" ht="34.5" customHeight="1" spans="1:15">
      <c r="A88" s="36" t="s">
        <v>165</v>
      </c>
      <c r="B88" s="49" t="s">
        <v>166</v>
      </c>
      <c r="C88" s="52" t="s">
        <v>110</v>
      </c>
      <c r="D88" s="59">
        <v>55</v>
      </c>
      <c r="E88" s="40">
        <f t="shared" si="4"/>
        <v>0</v>
      </c>
      <c r="F88" s="44"/>
      <c r="G88" s="44"/>
      <c r="H88" s="41">
        <f t="shared" si="5"/>
        <v>0</v>
      </c>
      <c r="I88" s="66"/>
      <c r="J88" s="66"/>
      <c r="K88" s="66"/>
      <c r="L88" s="66"/>
      <c r="M88" s="66"/>
      <c r="N88" s="66"/>
      <c r="O88" s="66"/>
    </row>
    <row r="89" ht="33" customHeight="1" spans="1:15">
      <c r="A89" s="36" t="s">
        <v>167</v>
      </c>
      <c r="B89" s="49" t="s">
        <v>168</v>
      </c>
      <c r="C89" s="52" t="s">
        <v>110</v>
      </c>
      <c r="D89" s="59">
        <v>4</v>
      </c>
      <c r="E89" s="40">
        <f t="shared" si="4"/>
        <v>0</v>
      </c>
      <c r="F89" s="44"/>
      <c r="G89" s="44"/>
      <c r="H89" s="41">
        <f t="shared" si="5"/>
        <v>0</v>
      </c>
      <c r="I89" s="66"/>
      <c r="J89" s="66"/>
      <c r="K89" s="66"/>
      <c r="L89" s="66"/>
      <c r="M89" s="66"/>
      <c r="N89" s="66"/>
      <c r="O89" s="66"/>
    </row>
    <row r="90" ht="31.5" customHeight="1" spans="1:15">
      <c r="A90" s="36" t="s">
        <v>169</v>
      </c>
      <c r="B90" s="49" t="s">
        <v>170</v>
      </c>
      <c r="C90" s="52" t="s">
        <v>110</v>
      </c>
      <c r="D90" s="59">
        <v>10</v>
      </c>
      <c r="E90" s="40">
        <f t="shared" si="4"/>
        <v>0</v>
      </c>
      <c r="F90" s="44"/>
      <c r="G90" s="44"/>
      <c r="H90" s="41">
        <f t="shared" si="5"/>
        <v>0</v>
      </c>
      <c r="I90" s="66"/>
      <c r="J90" s="66"/>
      <c r="K90" s="66"/>
      <c r="L90" s="66"/>
      <c r="M90" s="66"/>
      <c r="N90" s="66"/>
      <c r="O90" s="66"/>
    </row>
    <row r="91" ht="36" customHeight="1" spans="1:15">
      <c r="A91" s="36" t="s">
        <v>171</v>
      </c>
      <c r="B91" s="49" t="s">
        <v>172</v>
      </c>
      <c r="C91" s="52" t="s">
        <v>110</v>
      </c>
      <c r="D91" s="59">
        <v>25</v>
      </c>
      <c r="E91" s="40">
        <f t="shared" si="4"/>
        <v>0</v>
      </c>
      <c r="F91" s="44"/>
      <c r="G91" s="44"/>
      <c r="H91" s="41">
        <f t="shared" si="5"/>
        <v>0</v>
      </c>
      <c r="I91" s="66"/>
      <c r="J91" s="66"/>
      <c r="K91" s="66"/>
      <c r="L91" s="66"/>
      <c r="M91" s="66"/>
      <c r="N91" s="66"/>
      <c r="O91" s="66"/>
    </row>
    <row r="92" ht="33.75" customHeight="1" spans="1:15">
      <c r="A92" s="36" t="s">
        <v>173</v>
      </c>
      <c r="B92" s="49" t="s">
        <v>174</v>
      </c>
      <c r="C92" s="52" t="s">
        <v>110</v>
      </c>
      <c r="D92" s="59">
        <v>21</v>
      </c>
      <c r="E92" s="40">
        <f t="shared" si="4"/>
        <v>0</v>
      </c>
      <c r="F92" s="44"/>
      <c r="G92" s="44"/>
      <c r="H92" s="41">
        <f t="shared" si="5"/>
        <v>0</v>
      </c>
      <c r="I92" s="66"/>
      <c r="J92" s="66"/>
      <c r="K92" s="66"/>
      <c r="L92" s="66"/>
      <c r="M92" s="66"/>
      <c r="N92" s="66"/>
      <c r="O92" s="66"/>
    </row>
    <row r="93" ht="34.5" customHeight="1" spans="1:15">
      <c r="A93" s="36" t="s">
        <v>175</v>
      </c>
      <c r="B93" s="49" t="s">
        <v>176</v>
      </c>
      <c r="C93" s="52" t="s">
        <v>110</v>
      </c>
      <c r="D93" s="59">
        <v>35</v>
      </c>
      <c r="E93" s="40">
        <f t="shared" si="4"/>
        <v>0</v>
      </c>
      <c r="F93" s="44"/>
      <c r="G93" s="44"/>
      <c r="H93" s="41">
        <f t="shared" si="5"/>
        <v>0</v>
      </c>
      <c r="I93" s="66"/>
      <c r="J93" s="66"/>
      <c r="K93" s="66"/>
      <c r="L93" s="66"/>
      <c r="M93" s="66"/>
      <c r="N93" s="66"/>
      <c r="O93" s="66"/>
    </row>
    <row r="94" ht="35.25" customHeight="1" spans="1:15">
      <c r="A94" s="36" t="s">
        <v>177</v>
      </c>
      <c r="B94" s="49" t="s">
        <v>178</v>
      </c>
      <c r="C94" s="52" t="s">
        <v>110</v>
      </c>
      <c r="D94" s="59">
        <v>80</v>
      </c>
      <c r="E94" s="40">
        <f t="shared" si="4"/>
        <v>0</v>
      </c>
      <c r="F94" s="44"/>
      <c r="G94" s="44"/>
      <c r="H94" s="41">
        <f t="shared" si="5"/>
        <v>0</v>
      </c>
      <c r="I94" s="66"/>
      <c r="J94" s="66"/>
      <c r="K94" s="66"/>
      <c r="L94" s="66"/>
      <c r="M94" s="66"/>
      <c r="N94" s="66"/>
      <c r="O94" s="66"/>
    </row>
    <row r="95" ht="24.75" customHeight="1" spans="1:15">
      <c r="A95" s="36" t="s">
        <v>179</v>
      </c>
      <c r="B95" s="49" t="s">
        <v>180</v>
      </c>
      <c r="C95" s="52" t="s">
        <v>22</v>
      </c>
      <c r="D95" s="59">
        <v>2</v>
      </c>
      <c r="E95" s="40">
        <f t="shared" si="4"/>
        <v>0</v>
      </c>
      <c r="F95" s="44"/>
      <c r="G95" s="44"/>
      <c r="H95" s="41">
        <f t="shared" si="5"/>
        <v>0</v>
      </c>
      <c r="I95" s="66"/>
      <c r="J95" s="66"/>
      <c r="K95" s="66"/>
      <c r="L95" s="66"/>
      <c r="M95" s="66"/>
      <c r="N95" s="66"/>
      <c r="O95" s="66"/>
    </row>
    <row r="96" ht="23.25" customHeight="1" spans="1:15">
      <c r="A96" s="36" t="s">
        <v>181</v>
      </c>
      <c r="B96" s="49" t="s">
        <v>182</v>
      </c>
      <c r="C96" s="52" t="s">
        <v>22</v>
      </c>
      <c r="D96" s="59">
        <v>6</v>
      </c>
      <c r="E96" s="40">
        <f t="shared" si="4"/>
        <v>0</v>
      </c>
      <c r="F96" s="44"/>
      <c r="G96" s="44"/>
      <c r="H96" s="41">
        <f t="shared" si="5"/>
        <v>0</v>
      </c>
      <c r="I96" s="66"/>
      <c r="J96" s="66"/>
      <c r="K96" s="66"/>
      <c r="L96" s="66"/>
      <c r="M96" s="66"/>
      <c r="N96" s="66"/>
      <c r="O96" s="66"/>
    </row>
    <row r="97" ht="19.5" customHeight="1" spans="1:15">
      <c r="A97" s="36" t="s">
        <v>183</v>
      </c>
      <c r="B97" s="49" t="s">
        <v>184</v>
      </c>
      <c r="C97" s="52" t="s">
        <v>22</v>
      </c>
      <c r="D97" s="59">
        <v>5</v>
      </c>
      <c r="E97" s="40">
        <f t="shared" si="4"/>
        <v>0</v>
      </c>
      <c r="F97" s="44"/>
      <c r="G97" s="44"/>
      <c r="H97" s="41">
        <f t="shared" si="5"/>
        <v>0</v>
      </c>
      <c r="I97" s="66"/>
      <c r="J97" s="66"/>
      <c r="K97" s="66"/>
      <c r="L97" s="66"/>
      <c r="M97" s="66"/>
      <c r="N97" s="66"/>
      <c r="O97" s="66"/>
    </row>
    <row r="98" ht="21.75" customHeight="1" spans="1:15">
      <c r="A98" s="36" t="s">
        <v>185</v>
      </c>
      <c r="B98" s="49" t="s">
        <v>186</v>
      </c>
      <c r="C98" s="52" t="s">
        <v>22</v>
      </c>
      <c r="D98" s="59">
        <v>1</v>
      </c>
      <c r="E98" s="40">
        <f t="shared" si="4"/>
        <v>0</v>
      </c>
      <c r="F98" s="44"/>
      <c r="G98" s="44"/>
      <c r="H98" s="41">
        <f t="shared" si="5"/>
        <v>0</v>
      </c>
      <c r="I98" s="66"/>
      <c r="J98" s="66"/>
      <c r="K98" s="66"/>
      <c r="L98" s="66"/>
      <c r="M98" s="66"/>
      <c r="N98" s="66"/>
      <c r="O98" s="66"/>
    </row>
    <row r="99" ht="19.5" customHeight="1" spans="1:15">
      <c r="A99" s="36" t="s">
        <v>187</v>
      </c>
      <c r="B99" s="49" t="s">
        <v>188</v>
      </c>
      <c r="C99" s="52" t="s">
        <v>22</v>
      </c>
      <c r="D99" s="59">
        <v>2</v>
      </c>
      <c r="E99" s="40">
        <f t="shared" si="4"/>
        <v>0</v>
      </c>
      <c r="F99" s="44"/>
      <c r="G99" s="44"/>
      <c r="H99" s="41">
        <f t="shared" si="5"/>
        <v>0</v>
      </c>
      <c r="I99" s="66"/>
      <c r="J99" s="66"/>
      <c r="K99" s="66"/>
      <c r="L99" s="66"/>
      <c r="M99" s="66"/>
      <c r="N99" s="66"/>
      <c r="O99" s="66"/>
    </row>
    <row r="100" ht="21" customHeight="1" spans="1:15">
      <c r="A100" s="36" t="s">
        <v>189</v>
      </c>
      <c r="B100" s="49" t="s">
        <v>190</v>
      </c>
      <c r="C100" s="52" t="s">
        <v>22</v>
      </c>
      <c r="D100" s="59">
        <v>1</v>
      </c>
      <c r="E100" s="40">
        <f t="shared" si="4"/>
        <v>0</v>
      </c>
      <c r="F100" s="44"/>
      <c r="G100" s="44"/>
      <c r="H100" s="41">
        <f t="shared" si="5"/>
        <v>0</v>
      </c>
      <c r="I100" s="66"/>
      <c r="J100" s="66"/>
      <c r="K100" s="66"/>
      <c r="L100" s="66"/>
      <c r="M100" s="66"/>
      <c r="N100" s="66"/>
      <c r="O100" s="66"/>
    </row>
    <row r="101" ht="19.5" customHeight="1" spans="1:15">
      <c r="A101" s="36" t="s">
        <v>191</v>
      </c>
      <c r="B101" s="49" t="s">
        <v>192</v>
      </c>
      <c r="C101" s="52" t="s">
        <v>22</v>
      </c>
      <c r="D101" s="59">
        <v>4</v>
      </c>
      <c r="E101" s="40">
        <f t="shared" si="4"/>
        <v>0</v>
      </c>
      <c r="F101" s="44"/>
      <c r="G101" s="44"/>
      <c r="H101" s="41">
        <f t="shared" si="5"/>
        <v>0</v>
      </c>
      <c r="I101" s="66"/>
      <c r="J101" s="66"/>
      <c r="K101" s="66"/>
      <c r="L101" s="66"/>
      <c r="M101" s="66"/>
      <c r="N101" s="66"/>
      <c r="O101" s="66"/>
    </row>
    <row r="102" ht="19.5" customHeight="1" spans="1:15">
      <c r="A102" s="36" t="s">
        <v>193</v>
      </c>
      <c r="B102" s="49" t="s">
        <v>194</v>
      </c>
      <c r="C102" s="52" t="s">
        <v>22</v>
      </c>
      <c r="D102" s="59">
        <v>2</v>
      </c>
      <c r="E102" s="40">
        <f t="shared" si="4"/>
        <v>0</v>
      </c>
      <c r="F102" s="44"/>
      <c r="G102" s="44"/>
      <c r="H102" s="41">
        <f t="shared" si="5"/>
        <v>0</v>
      </c>
      <c r="I102" s="66"/>
      <c r="J102" s="66"/>
      <c r="K102" s="66"/>
      <c r="L102" s="66"/>
      <c r="M102" s="66"/>
      <c r="N102" s="66"/>
      <c r="O102" s="66"/>
    </row>
    <row r="103" ht="21.75" customHeight="1" spans="1:15">
      <c r="A103" s="36" t="s">
        <v>195</v>
      </c>
      <c r="B103" s="49" t="s">
        <v>196</v>
      </c>
      <c r="C103" s="52" t="s">
        <v>22</v>
      </c>
      <c r="D103" s="59">
        <v>30</v>
      </c>
      <c r="E103" s="40">
        <f t="shared" si="4"/>
        <v>0</v>
      </c>
      <c r="F103" s="44"/>
      <c r="G103" s="44"/>
      <c r="H103" s="41">
        <f t="shared" si="5"/>
        <v>0</v>
      </c>
      <c r="I103" s="66"/>
      <c r="J103" s="66"/>
      <c r="K103" s="66"/>
      <c r="L103" s="66"/>
      <c r="M103" s="66"/>
      <c r="N103" s="66"/>
      <c r="O103" s="66"/>
    </row>
    <row r="104" ht="20.25" customHeight="1" spans="1:15">
      <c r="A104" s="36" t="s">
        <v>197</v>
      </c>
      <c r="B104" s="49" t="s">
        <v>198</v>
      </c>
      <c r="C104" s="52" t="s">
        <v>22</v>
      </c>
      <c r="D104" s="59">
        <v>5</v>
      </c>
      <c r="E104" s="40">
        <f t="shared" si="4"/>
        <v>0</v>
      </c>
      <c r="F104" s="44"/>
      <c r="G104" s="44"/>
      <c r="H104" s="41">
        <f t="shared" si="5"/>
        <v>0</v>
      </c>
      <c r="I104" s="66"/>
      <c r="J104" s="66"/>
      <c r="K104" s="66"/>
      <c r="L104" s="66"/>
      <c r="M104" s="66"/>
      <c r="N104" s="66"/>
      <c r="O104" s="66"/>
    </row>
    <row r="105" ht="21.75" customHeight="1" spans="1:15">
      <c r="A105" s="36" t="s">
        <v>199</v>
      </c>
      <c r="B105" s="49" t="s">
        <v>200</v>
      </c>
      <c r="C105" s="52" t="s">
        <v>22</v>
      </c>
      <c r="D105" s="59">
        <v>5</v>
      </c>
      <c r="E105" s="40">
        <f t="shared" si="4"/>
        <v>0</v>
      </c>
      <c r="F105" s="44"/>
      <c r="G105" s="44"/>
      <c r="H105" s="41">
        <f t="shared" si="5"/>
        <v>0</v>
      </c>
      <c r="I105" s="66"/>
      <c r="J105" s="66"/>
      <c r="K105" s="66"/>
      <c r="L105" s="66"/>
      <c r="M105" s="66"/>
      <c r="N105" s="66"/>
      <c r="O105" s="66"/>
    </row>
    <row r="106" ht="21" customHeight="1" spans="1:15">
      <c r="A106" s="36" t="s">
        <v>201</v>
      </c>
      <c r="B106" s="49" t="s">
        <v>202</v>
      </c>
      <c r="C106" s="52" t="s">
        <v>22</v>
      </c>
      <c r="D106" s="59">
        <v>5</v>
      </c>
      <c r="E106" s="40">
        <f t="shared" si="4"/>
        <v>0</v>
      </c>
      <c r="F106" s="44"/>
      <c r="G106" s="44"/>
      <c r="H106" s="41">
        <f t="shared" si="5"/>
        <v>0</v>
      </c>
      <c r="I106" s="66"/>
      <c r="J106" s="66"/>
      <c r="K106" s="66"/>
      <c r="L106" s="66"/>
      <c r="M106" s="66"/>
      <c r="N106" s="66"/>
      <c r="O106" s="66"/>
    </row>
    <row r="107" ht="21" customHeight="1" spans="1:15">
      <c r="A107" s="36" t="s">
        <v>203</v>
      </c>
      <c r="B107" s="49" t="s">
        <v>204</v>
      </c>
      <c r="C107" s="52" t="s">
        <v>22</v>
      </c>
      <c r="D107" s="59">
        <v>12</v>
      </c>
      <c r="E107" s="40">
        <f t="shared" si="4"/>
        <v>0</v>
      </c>
      <c r="F107" s="44"/>
      <c r="G107" s="44"/>
      <c r="H107" s="41">
        <f t="shared" si="5"/>
        <v>0</v>
      </c>
      <c r="I107" s="66"/>
      <c r="J107" s="66"/>
      <c r="K107" s="66"/>
      <c r="L107" s="66"/>
      <c r="M107" s="66"/>
      <c r="N107" s="66"/>
      <c r="O107" s="66"/>
    </row>
    <row r="108" ht="19.5" customHeight="1" spans="1:15">
      <c r="A108" s="36" t="s">
        <v>205</v>
      </c>
      <c r="B108" s="49" t="s">
        <v>206</v>
      </c>
      <c r="C108" s="52" t="s">
        <v>22</v>
      </c>
      <c r="D108" s="59">
        <v>10</v>
      </c>
      <c r="E108" s="40">
        <f t="shared" si="4"/>
        <v>0</v>
      </c>
      <c r="F108" s="44"/>
      <c r="G108" s="44"/>
      <c r="H108" s="41">
        <f t="shared" si="5"/>
        <v>0</v>
      </c>
      <c r="I108" s="66"/>
      <c r="J108" s="66"/>
      <c r="K108" s="66"/>
      <c r="L108" s="66"/>
      <c r="M108" s="66"/>
      <c r="N108" s="66"/>
      <c r="O108" s="66"/>
    </row>
    <row r="109" ht="21" customHeight="1" spans="1:15">
      <c r="A109" s="36" t="s">
        <v>207</v>
      </c>
      <c r="B109" s="49" t="s">
        <v>208</v>
      </c>
      <c r="C109" s="52" t="s">
        <v>22</v>
      </c>
      <c r="D109" s="59">
        <v>16</v>
      </c>
      <c r="E109" s="40">
        <f t="shared" si="4"/>
        <v>0</v>
      </c>
      <c r="F109" s="44"/>
      <c r="G109" s="44"/>
      <c r="H109" s="41">
        <f t="shared" si="5"/>
        <v>0</v>
      </c>
      <c r="I109" s="66"/>
      <c r="J109" s="66"/>
      <c r="K109" s="66"/>
      <c r="L109" s="66"/>
      <c r="M109" s="66"/>
      <c r="N109" s="66"/>
      <c r="O109" s="66"/>
    </row>
    <row r="110" ht="20.25" customHeight="1" spans="1:15">
      <c r="A110" s="36" t="s">
        <v>209</v>
      </c>
      <c r="B110" s="49" t="s">
        <v>210</v>
      </c>
      <c r="C110" s="52" t="s">
        <v>22</v>
      </c>
      <c r="D110" s="59">
        <v>36</v>
      </c>
      <c r="E110" s="40">
        <f t="shared" si="4"/>
        <v>0</v>
      </c>
      <c r="F110" s="44"/>
      <c r="G110" s="44"/>
      <c r="H110" s="41">
        <f t="shared" si="5"/>
        <v>0</v>
      </c>
      <c r="I110" s="66"/>
      <c r="J110" s="66"/>
      <c r="K110" s="66"/>
      <c r="L110" s="66"/>
      <c r="M110" s="66"/>
      <c r="N110" s="66"/>
      <c r="O110" s="66"/>
    </row>
    <row r="111" ht="21" customHeight="1" spans="1:15">
      <c r="A111" s="36" t="s">
        <v>211</v>
      </c>
      <c r="B111" s="49" t="s">
        <v>212</v>
      </c>
      <c r="C111" s="52" t="s">
        <v>22</v>
      </c>
      <c r="D111" s="59">
        <v>23</v>
      </c>
      <c r="E111" s="40">
        <f t="shared" si="4"/>
        <v>0</v>
      </c>
      <c r="F111" s="44"/>
      <c r="G111" s="44"/>
      <c r="H111" s="41">
        <f t="shared" si="5"/>
        <v>0</v>
      </c>
      <c r="I111" s="66"/>
      <c r="J111" s="66"/>
      <c r="K111" s="66"/>
      <c r="L111" s="66"/>
      <c r="M111" s="66"/>
      <c r="N111" s="66"/>
      <c r="O111" s="66"/>
    </row>
    <row r="112" ht="19.5" customHeight="1" spans="1:15">
      <c r="A112" s="36" t="s">
        <v>213</v>
      </c>
      <c r="B112" s="49" t="s">
        <v>214</v>
      </c>
      <c r="C112" s="52" t="s">
        <v>22</v>
      </c>
      <c r="D112" s="59">
        <v>37</v>
      </c>
      <c r="E112" s="40">
        <f t="shared" si="4"/>
        <v>0</v>
      </c>
      <c r="F112" s="44"/>
      <c r="G112" s="44"/>
      <c r="H112" s="41">
        <f t="shared" si="5"/>
        <v>0</v>
      </c>
      <c r="I112" s="66"/>
      <c r="J112" s="66"/>
      <c r="K112" s="66"/>
      <c r="L112" s="66"/>
      <c r="M112" s="66"/>
      <c r="N112" s="66"/>
      <c r="O112" s="66"/>
    </row>
    <row r="113" ht="18" customHeight="1" spans="1:15">
      <c r="A113" s="36" t="s">
        <v>215</v>
      </c>
      <c r="B113" s="49" t="s">
        <v>216</v>
      </c>
      <c r="C113" s="52" t="s">
        <v>22</v>
      </c>
      <c r="D113" s="59">
        <v>46</v>
      </c>
      <c r="E113" s="40">
        <f t="shared" ref="E113:E144" si="6">F113+G113</f>
        <v>0</v>
      </c>
      <c r="F113" s="44"/>
      <c r="G113" s="44"/>
      <c r="H113" s="41">
        <f t="shared" ref="H113:H144" si="7">E113*D113</f>
        <v>0</v>
      </c>
      <c r="I113" s="66"/>
      <c r="J113" s="66"/>
      <c r="K113" s="66"/>
      <c r="L113" s="66"/>
      <c r="M113" s="66"/>
      <c r="N113" s="66"/>
      <c r="O113" s="66"/>
    </row>
    <row r="114" ht="21.75" customHeight="1" spans="1:15">
      <c r="A114" s="36" t="s">
        <v>217</v>
      </c>
      <c r="B114" s="49" t="s">
        <v>218</v>
      </c>
      <c r="C114" s="52" t="s">
        <v>22</v>
      </c>
      <c r="D114" s="59">
        <v>74</v>
      </c>
      <c r="E114" s="40">
        <f t="shared" si="6"/>
        <v>0</v>
      </c>
      <c r="F114" s="44"/>
      <c r="G114" s="44"/>
      <c r="H114" s="41">
        <f t="shared" si="7"/>
        <v>0</v>
      </c>
      <c r="I114" s="66"/>
      <c r="J114" s="66"/>
      <c r="K114" s="66"/>
      <c r="L114" s="66"/>
      <c r="M114" s="66"/>
      <c r="N114" s="66"/>
      <c r="O114" s="66"/>
    </row>
    <row r="115" ht="15.75" customHeight="1" spans="1:15">
      <c r="A115" s="36" t="s">
        <v>219</v>
      </c>
      <c r="B115" s="67" t="s">
        <v>220</v>
      </c>
      <c r="C115" s="52"/>
      <c r="D115" s="59"/>
      <c r="E115" s="40" t="s">
        <v>17</v>
      </c>
      <c r="F115" s="44"/>
      <c r="G115" s="44"/>
      <c r="H115" s="41" t="s">
        <v>17</v>
      </c>
      <c r="I115" s="66"/>
      <c r="J115" s="66"/>
      <c r="K115" s="66"/>
      <c r="L115" s="66"/>
      <c r="M115" s="66"/>
      <c r="N115" s="66"/>
      <c r="O115" s="66"/>
    </row>
    <row r="116" ht="49.5" customHeight="1" spans="1:15">
      <c r="A116" s="36" t="s">
        <v>221</v>
      </c>
      <c r="B116" s="49" t="s">
        <v>222</v>
      </c>
      <c r="C116" s="52" t="s">
        <v>22</v>
      </c>
      <c r="D116" s="59">
        <v>3</v>
      </c>
      <c r="E116" s="40">
        <f t="shared" si="6"/>
        <v>0</v>
      </c>
      <c r="F116" s="44"/>
      <c r="G116" s="44"/>
      <c r="H116" s="41">
        <f t="shared" si="7"/>
        <v>0</v>
      </c>
      <c r="I116" s="66"/>
      <c r="J116" s="66"/>
      <c r="K116" s="66"/>
      <c r="L116" s="66"/>
      <c r="M116" s="66"/>
      <c r="N116" s="66"/>
      <c r="O116" s="66"/>
    </row>
    <row r="117" ht="45.75" customHeight="1" spans="1:15">
      <c r="A117" s="36" t="s">
        <v>223</v>
      </c>
      <c r="B117" s="49" t="s">
        <v>62</v>
      </c>
      <c r="C117" s="52" t="s">
        <v>22</v>
      </c>
      <c r="D117" s="59">
        <v>9</v>
      </c>
      <c r="E117" s="40">
        <f t="shared" si="6"/>
        <v>0</v>
      </c>
      <c r="F117" s="44"/>
      <c r="G117" s="44"/>
      <c r="H117" s="41">
        <f t="shared" si="7"/>
        <v>0</v>
      </c>
      <c r="I117" s="66"/>
      <c r="J117" s="66"/>
      <c r="K117" s="66"/>
      <c r="L117" s="66"/>
      <c r="M117" s="66"/>
      <c r="N117" s="66"/>
      <c r="O117" s="66"/>
    </row>
    <row r="118" ht="46.5" customHeight="1" spans="1:15">
      <c r="A118" s="36" t="s">
        <v>224</v>
      </c>
      <c r="B118" s="49" t="s">
        <v>225</v>
      </c>
      <c r="C118" s="52" t="s">
        <v>22</v>
      </c>
      <c r="D118" s="59">
        <v>34</v>
      </c>
      <c r="E118" s="40">
        <f t="shared" si="6"/>
        <v>0</v>
      </c>
      <c r="F118" s="44"/>
      <c r="G118" s="44"/>
      <c r="H118" s="41">
        <f t="shared" si="7"/>
        <v>0</v>
      </c>
      <c r="I118" s="66"/>
      <c r="J118" s="66"/>
      <c r="K118" s="66"/>
      <c r="L118" s="66"/>
      <c r="M118" s="66"/>
      <c r="N118" s="66"/>
      <c r="O118" s="66"/>
    </row>
    <row r="119" ht="19.5" customHeight="1" spans="1:15">
      <c r="A119" s="36" t="s">
        <v>226</v>
      </c>
      <c r="B119" s="49" t="s">
        <v>227</v>
      </c>
      <c r="C119" s="52" t="s">
        <v>22</v>
      </c>
      <c r="D119" s="59">
        <v>46</v>
      </c>
      <c r="E119" s="40">
        <f t="shared" si="6"/>
        <v>0</v>
      </c>
      <c r="F119" s="44"/>
      <c r="G119" s="44"/>
      <c r="H119" s="41">
        <f t="shared" si="7"/>
        <v>0</v>
      </c>
      <c r="I119" s="66"/>
      <c r="J119" s="66"/>
      <c r="K119" s="66"/>
      <c r="L119" s="66"/>
      <c r="M119" s="66"/>
      <c r="N119" s="66"/>
      <c r="O119" s="66"/>
    </row>
    <row r="120" ht="18.75" customHeight="1" spans="1:15">
      <c r="A120" s="36" t="s">
        <v>228</v>
      </c>
      <c r="B120" s="49" t="s">
        <v>68</v>
      </c>
      <c r="C120" s="52" t="s">
        <v>22</v>
      </c>
      <c r="D120" s="59">
        <v>46</v>
      </c>
      <c r="E120" s="40">
        <f t="shared" si="6"/>
        <v>0</v>
      </c>
      <c r="F120" s="44"/>
      <c r="G120" s="44"/>
      <c r="H120" s="41">
        <f t="shared" si="7"/>
        <v>0</v>
      </c>
      <c r="I120" s="66"/>
      <c r="J120" s="66"/>
      <c r="K120" s="66"/>
      <c r="L120" s="66"/>
      <c r="M120" s="66"/>
      <c r="N120" s="66"/>
      <c r="O120" s="66"/>
    </row>
    <row r="121" ht="19.5" customHeight="1" spans="1:15">
      <c r="A121" s="36" t="s">
        <v>229</v>
      </c>
      <c r="B121" s="49" t="s">
        <v>230</v>
      </c>
      <c r="C121" s="52" t="s">
        <v>22</v>
      </c>
      <c r="D121" s="59">
        <v>46</v>
      </c>
      <c r="E121" s="40">
        <f t="shared" si="6"/>
        <v>0</v>
      </c>
      <c r="F121" s="44"/>
      <c r="G121" s="44"/>
      <c r="H121" s="41">
        <f t="shared" si="7"/>
        <v>0</v>
      </c>
      <c r="I121" s="66"/>
      <c r="J121" s="66"/>
      <c r="K121" s="66"/>
      <c r="L121" s="66"/>
      <c r="M121" s="66"/>
      <c r="N121" s="66"/>
      <c r="O121" s="66"/>
    </row>
    <row r="122" ht="18" customHeight="1" spans="1:15">
      <c r="A122" s="36" t="s">
        <v>231</v>
      </c>
      <c r="B122" s="49" t="s">
        <v>232</v>
      </c>
      <c r="C122" s="52" t="s">
        <v>22</v>
      </c>
      <c r="D122" s="59">
        <v>46</v>
      </c>
      <c r="E122" s="40">
        <f t="shared" si="6"/>
        <v>0</v>
      </c>
      <c r="F122" s="44"/>
      <c r="G122" s="44"/>
      <c r="H122" s="41">
        <f t="shared" si="7"/>
        <v>0</v>
      </c>
      <c r="I122" s="66"/>
      <c r="J122" s="66"/>
      <c r="K122" s="66"/>
      <c r="L122" s="66"/>
      <c r="M122" s="66"/>
      <c r="N122" s="66"/>
      <c r="O122" s="66"/>
    </row>
    <row r="123" ht="19.5" customHeight="1" spans="1:15">
      <c r="A123" s="36" t="s">
        <v>233</v>
      </c>
      <c r="B123" s="49" t="s">
        <v>234</v>
      </c>
      <c r="C123" s="52" t="s">
        <v>22</v>
      </c>
      <c r="D123" s="59">
        <v>10</v>
      </c>
      <c r="E123" s="40">
        <f t="shared" si="6"/>
        <v>0</v>
      </c>
      <c r="F123" s="44"/>
      <c r="G123" s="44"/>
      <c r="H123" s="41">
        <f t="shared" si="7"/>
        <v>0</v>
      </c>
      <c r="I123" s="66"/>
      <c r="J123" s="66"/>
      <c r="K123" s="66"/>
      <c r="L123" s="66"/>
      <c r="M123" s="66"/>
      <c r="N123" s="66"/>
      <c r="O123" s="66"/>
    </row>
    <row r="124" ht="19.5" customHeight="1" spans="1:15">
      <c r="A124" s="36" t="s">
        <v>235</v>
      </c>
      <c r="B124" s="49" t="s">
        <v>103</v>
      </c>
      <c r="C124" s="52" t="s">
        <v>22</v>
      </c>
      <c r="D124" s="59">
        <v>2</v>
      </c>
      <c r="E124" s="40">
        <f t="shared" si="6"/>
        <v>0</v>
      </c>
      <c r="F124" s="44"/>
      <c r="G124" s="44"/>
      <c r="H124" s="41">
        <f t="shared" si="7"/>
        <v>0</v>
      </c>
      <c r="I124" s="66"/>
      <c r="J124" s="66"/>
      <c r="K124" s="66"/>
      <c r="L124" s="66"/>
      <c r="M124" s="66"/>
      <c r="N124" s="66"/>
      <c r="O124" s="66"/>
    </row>
    <row r="125" ht="18.75" customHeight="1" spans="1:15">
      <c r="A125" s="36" t="s">
        <v>236</v>
      </c>
      <c r="B125" s="49" t="s">
        <v>105</v>
      </c>
      <c r="C125" s="52" t="s">
        <v>22</v>
      </c>
      <c r="D125" s="59">
        <v>30</v>
      </c>
      <c r="E125" s="40">
        <f t="shared" si="6"/>
        <v>0</v>
      </c>
      <c r="F125" s="44"/>
      <c r="G125" s="44"/>
      <c r="H125" s="41">
        <f t="shared" si="7"/>
        <v>0</v>
      </c>
      <c r="I125" s="66"/>
      <c r="J125" s="66"/>
      <c r="K125" s="66"/>
      <c r="L125" s="66"/>
      <c r="M125" s="66"/>
      <c r="N125" s="66"/>
      <c r="O125" s="66"/>
    </row>
    <row r="126" ht="21" customHeight="1" spans="1:15">
      <c r="A126" s="36" t="s">
        <v>237</v>
      </c>
      <c r="B126" s="49" t="s">
        <v>107</v>
      </c>
      <c r="C126" s="52" t="s">
        <v>22</v>
      </c>
      <c r="D126" s="59">
        <v>2</v>
      </c>
      <c r="E126" s="40">
        <f t="shared" si="6"/>
        <v>0</v>
      </c>
      <c r="F126" s="44"/>
      <c r="G126" s="44"/>
      <c r="H126" s="41">
        <f t="shared" si="7"/>
        <v>0</v>
      </c>
      <c r="I126" s="66"/>
      <c r="J126" s="66"/>
      <c r="K126" s="66"/>
      <c r="L126" s="66"/>
      <c r="M126" s="66"/>
      <c r="N126" s="66"/>
      <c r="O126" s="66"/>
    </row>
    <row r="127" ht="32.25" customHeight="1" spans="1:15">
      <c r="A127" s="36" t="s">
        <v>238</v>
      </c>
      <c r="B127" s="49" t="s">
        <v>239</v>
      </c>
      <c r="C127" s="52" t="s">
        <v>22</v>
      </c>
      <c r="D127" s="59">
        <v>9</v>
      </c>
      <c r="E127" s="40">
        <f t="shared" si="6"/>
        <v>0</v>
      </c>
      <c r="F127" s="44"/>
      <c r="G127" s="44"/>
      <c r="H127" s="41">
        <f t="shared" si="7"/>
        <v>0</v>
      </c>
      <c r="I127" s="66"/>
      <c r="J127" s="66"/>
      <c r="K127" s="66"/>
      <c r="L127" s="66"/>
      <c r="M127" s="66"/>
      <c r="N127" s="66"/>
      <c r="O127" s="66"/>
    </row>
    <row r="128" ht="30.75" customHeight="1" spans="1:15">
      <c r="A128" s="36" t="s">
        <v>240</v>
      </c>
      <c r="B128" s="60" t="s">
        <v>109</v>
      </c>
      <c r="C128" s="52" t="s">
        <v>110</v>
      </c>
      <c r="D128" s="59">
        <v>50</v>
      </c>
      <c r="E128" s="40">
        <f t="shared" si="6"/>
        <v>0</v>
      </c>
      <c r="F128" s="44"/>
      <c r="G128" s="44"/>
      <c r="H128" s="41">
        <f t="shared" si="7"/>
        <v>0</v>
      </c>
      <c r="I128" s="66"/>
      <c r="J128" s="66"/>
      <c r="K128" s="66"/>
      <c r="L128" s="66"/>
      <c r="M128" s="66"/>
      <c r="N128" s="66"/>
      <c r="O128" s="66"/>
    </row>
    <row r="129" ht="34.5" customHeight="1" spans="1:15">
      <c r="A129" s="36" t="s">
        <v>241</v>
      </c>
      <c r="B129" s="60" t="s">
        <v>242</v>
      </c>
      <c r="C129" s="52" t="s">
        <v>110</v>
      </c>
      <c r="D129" s="59">
        <v>300</v>
      </c>
      <c r="E129" s="40">
        <f t="shared" si="6"/>
        <v>0</v>
      </c>
      <c r="F129" s="44"/>
      <c r="G129" s="44"/>
      <c r="H129" s="41">
        <f t="shared" si="7"/>
        <v>0</v>
      </c>
      <c r="I129" s="66"/>
      <c r="J129" s="66"/>
      <c r="K129" s="66"/>
      <c r="L129" s="66"/>
      <c r="M129" s="66"/>
      <c r="N129" s="66"/>
      <c r="O129" s="66"/>
    </row>
    <row r="130" ht="19.5" customHeight="1" spans="1:15">
      <c r="A130" s="36" t="s">
        <v>243</v>
      </c>
      <c r="B130" s="60" t="s">
        <v>114</v>
      </c>
      <c r="C130" s="52" t="s">
        <v>110</v>
      </c>
      <c r="D130" s="59">
        <v>25</v>
      </c>
      <c r="E130" s="40">
        <f t="shared" si="6"/>
        <v>0</v>
      </c>
      <c r="F130" s="44"/>
      <c r="G130" s="44"/>
      <c r="H130" s="41">
        <f t="shared" si="7"/>
        <v>0</v>
      </c>
      <c r="I130" s="66"/>
      <c r="J130" s="66"/>
      <c r="K130" s="66"/>
      <c r="L130" s="66"/>
      <c r="M130" s="66"/>
      <c r="N130" s="66"/>
      <c r="O130" s="66"/>
    </row>
    <row r="131" ht="21.75" customHeight="1" spans="1:15">
      <c r="A131" s="36" t="s">
        <v>244</v>
      </c>
      <c r="B131" s="60" t="s">
        <v>116</v>
      </c>
      <c r="C131" s="52" t="s">
        <v>110</v>
      </c>
      <c r="D131" s="59">
        <v>25</v>
      </c>
      <c r="E131" s="40">
        <f t="shared" si="6"/>
        <v>0</v>
      </c>
      <c r="F131" s="44"/>
      <c r="G131" s="44"/>
      <c r="H131" s="41">
        <f t="shared" si="7"/>
        <v>0</v>
      </c>
      <c r="I131" s="66"/>
      <c r="J131" s="66"/>
      <c r="K131" s="66"/>
      <c r="L131" s="66"/>
      <c r="M131" s="66"/>
      <c r="N131" s="66"/>
      <c r="O131" s="66"/>
    </row>
    <row r="132" ht="19.5" customHeight="1" spans="1:15">
      <c r="A132" s="36" t="s">
        <v>245</v>
      </c>
      <c r="B132" s="60" t="s">
        <v>118</v>
      </c>
      <c r="C132" s="52" t="s">
        <v>110</v>
      </c>
      <c r="D132" s="59">
        <v>150</v>
      </c>
      <c r="E132" s="40">
        <f t="shared" si="6"/>
        <v>0</v>
      </c>
      <c r="F132" s="44"/>
      <c r="G132" s="44"/>
      <c r="H132" s="41">
        <f t="shared" si="7"/>
        <v>0</v>
      </c>
      <c r="I132" s="66"/>
      <c r="J132" s="66"/>
      <c r="K132" s="66"/>
      <c r="L132" s="66"/>
      <c r="M132" s="66"/>
      <c r="N132" s="66"/>
      <c r="O132" s="66"/>
    </row>
    <row r="133" ht="19.5" customHeight="1" spans="1:15">
      <c r="A133" s="36" t="s">
        <v>246</v>
      </c>
      <c r="B133" s="60" t="s">
        <v>120</v>
      </c>
      <c r="C133" s="52" t="s">
        <v>110</v>
      </c>
      <c r="D133" s="59">
        <v>150</v>
      </c>
      <c r="E133" s="40">
        <f t="shared" si="6"/>
        <v>0</v>
      </c>
      <c r="F133" s="44"/>
      <c r="G133" s="44"/>
      <c r="H133" s="41">
        <f t="shared" si="7"/>
        <v>0</v>
      </c>
      <c r="I133" s="66"/>
      <c r="J133" s="66"/>
      <c r="K133" s="66"/>
      <c r="L133" s="66"/>
      <c r="M133" s="66"/>
      <c r="N133" s="66"/>
      <c r="O133" s="66"/>
    </row>
    <row r="134" ht="18" customHeight="1" spans="1:15">
      <c r="A134" s="36" t="s">
        <v>17</v>
      </c>
      <c r="B134" s="60" t="s">
        <v>121</v>
      </c>
      <c r="C134" s="52"/>
      <c r="D134" s="59"/>
      <c r="E134" s="40" t="s">
        <v>17</v>
      </c>
      <c r="F134" s="44"/>
      <c r="G134" s="44"/>
      <c r="H134" s="41" t="s">
        <v>17</v>
      </c>
      <c r="I134" s="66"/>
      <c r="J134" s="66"/>
      <c r="K134" s="66"/>
      <c r="L134" s="66"/>
      <c r="M134" s="66"/>
      <c r="N134" s="66"/>
      <c r="O134" s="66"/>
    </row>
    <row r="135" ht="17.25" customHeight="1" spans="1:15">
      <c r="A135" s="36" t="s">
        <v>247</v>
      </c>
      <c r="B135" s="49" t="s">
        <v>123</v>
      </c>
      <c r="C135" s="52" t="s">
        <v>22</v>
      </c>
      <c r="D135" s="59">
        <v>92</v>
      </c>
      <c r="E135" s="40">
        <f t="shared" si="6"/>
        <v>0</v>
      </c>
      <c r="F135" s="44"/>
      <c r="G135" s="44"/>
      <c r="H135" s="41">
        <f t="shared" si="7"/>
        <v>0</v>
      </c>
      <c r="I135" s="66"/>
      <c r="J135" s="66"/>
      <c r="K135" s="66"/>
      <c r="L135" s="66"/>
      <c r="M135" s="66"/>
      <c r="N135" s="66"/>
      <c r="O135" s="66"/>
    </row>
    <row r="136" ht="18" customHeight="1" spans="1:15">
      <c r="A136" s="36" t="s">
        <v>248</v>
      </c>
      <c r="B136" s="49" t="s">
        <v>125</v>
      </c>
      <c r="C136" s="52" t="s">
        <v>22</v>
      </c>
      <c r="D136" s="59">
        <v>108</v>
      </c>
      <c r="E136" s="40">
        <f t="shared" si="6"/>
        <v>0</v>
      </c>
      <c r="F136" s="44"/>
      <c r="G136" s="44"/>
      <c r="H136" s="41">
        <f t="shared" si="7"/>
        <v>0</v>
      </c>
      <c r="I136" s="66"/>
      <c r="J136" s="66"/>
      <c r="K136" s="66"/>
      <c r="L136" s="66"/>
      <c r="M136" s="66"/>
      <c r="N136" s="66"/>
      <c r="O136" s="66"/>
    </row>
    <row r="137" ht="18" customHeight="1" spans="1:15">
      <c r="A137" s="36" t="s">
        <v>249</v>
      </c>
      <c r="B137" s="49" t="s">
        <v>250</v>
      </c>
      <c r="C137" s="52" t="s">
        <v>22</v>
      </c>
      <c r="D137" s="59">
        <v>92</v>
      </c>
      <c r="E137" s="40">
        <f t="shared" si="6"/>
        <v>0</v>
      </c>
      <c r="F137" s="44"/>
      <c r="G137" s="44"/>
      <c r="H137" s="41">
        <f t="shared" si="7"/>
        <v>0</v>
      </c>
      <c r="I137" s="66"/>
      <c r="J137" s="66"/>
      <c r="K137" s="66"/>
      <c r="L137" s="66"/>
      <c r="M137" s="66"/>
      <c r="N137" s="66"/>
      <c r="O137" s="66"/>
    </row>
    <row r="138" ht="18.75" customHeight="1" spans="1:15">
      <c r="A138" s="36" t="s">
        <v>251</v>
      </c>
      <c r="B138" s="60" t="s">
        <v>131</v>
      </c>
      <c r="C138" s="52" t="s">
        <v>22</v>
      </c>
      <c r="D138" s="59">
        <v>92</v>
      </c>
      <c r="E138" s="40">
        <f t="shared" si="6"/>
        <v>0</v>
      </c>
      <c r="F138" s="44"/>
      <c r="G138" s="44"/>
      <c r="H138" s="41">
        <f t="shared" si="7"/>
        <v>0</v>
      </c>
      <c r="I138" s="66"/>
      <c r="J138" s="66"/>
      <c r="K138" s="66"/>
      <c r="L138" s="66"/>
      <c r="M138" s="66"/>
      <c r="N138" s="66"/>
      <c r="O138" s="66"/>
    </row>
    <row r="139" ht="18.75" customHeight="1" spans="1:15">
      <c r="A139" s="36" t="s">
        <v>252</v>
      </c>
      <c r="B139" s="49" t="s">
        <v>135</v>
      </c>
      <c r="C139" s="52" t="s">
        <v>110</v>
      </c>
      <c r="D139" s="68">
        <v>130</v>
      </c>
      <c r="E139" s="40">
        <f t="shared" si="6"/>
        <v>0</v>
      </c>
      <c r="F139" s="44"/>
      <c r="G139" s="44"/>
      <c r="H139" s="41">
        <f t="shared" si="7"/>
        <v>0</v>
      </c>
      <c r="I139" s="66"/>
      <c r="J139" s="66"/>
      <c r="K139" s="66"/>
      <c r="L139" s="66"/>
      <c r="M139" s="66"/>
      <c r="N139" s="66"/>
      <c r="O139" s="66"/>
    </row>
    <row r="140" ht="20.25" customHeight="1" spans="1:15">
      <c r="A140" s="36" t="s">
        <v>253</v>
      </c>
      <c r="B140" s="49" t="s">
        <v>254</v>
      </c>
      <c r="C140" s="52" t="s">
        <v>110</v>
      </c>
      <c r="D140" s="69">
        <v>40</v>
      </c>
      <c r="E140" s="40">
        <f t="shared" si="6"/>
        <v>0</v>
      </c>
      <c r="F140" s="44"/>
      <c r="G140" s="44"/>
      <c r="H140" s="41">
        <f t="shared" si="7"/>
        <v>0</v>
      </c>
      <c r="I140" s="66"/>
      <c r="J140" s="66"/>
      <c r="K140" s="66"/>
      <c r="L140" s="66"/>
      <c r="M140" s="66"/>
      <c r="N140" s="66"/>
      <c r="O140" s="66"/>
    </row>
    <row r="141" ht="18" customHeight="1" spans="1:15">
      <c r="A141" s="36" t="s">
        <v>255</v>
      </c>
      <c r="B141" s="49" t="s">
        <v>139</v>
      </c>
      <c r="C141" s="52" t="s">
        <v>110</v>
      </c>
      <c r="D141" s="70">
        <v>45</v>
      </c>
      <c r="E141" s="40">
        <f t="shared" si="6"/>
        <v>0</v>
      </c>
      <c r="F141" s="44"/>
      <c r="G141" s="44"/>
      <c r="H141" s="41">
        <f t="shared" si="7"/>
        <v>0</v>
      </c>
      <c r="I141" s="66"/>
      <c r="J141" s="66"/>
      <c r="K141" s="66"/>
      <c r="L141" s="66"/>
      <c r="M141" s="66"/>
      <c r="N141" s="66"/>
      <c r="O141" s="66"/>
    </row>
    <row r="142" ht="20.25" customHeight="1" spans="1:15">
      <c r="A142" s="36" t="s">
        <v>256</v>
      </c>
      <c r="B142" s="49" t="s">
        <v>141</v>
      </c>
      <c r="C142" s="52" t="s">
        <v>110</v>
      </c>
      <c r="D142" s="71">
        <v>30</v>
      </c>
      <c r="E142" s="40">
        <f t="shared" si="6"/>
        <v>0</v>
      </c>
      <c r="F142" s="44"/>
      <c r="G142" s="44"/>
      <c r="H142" s="41">
        <f t="shared" si="7"/>
        <v>0</v>
      </c>
      <c r="I142" s="66"/>
      <c r="J142" s="66"/>
      <c r="K142" s="66"/>
      <c r="L142" s="66"/>
      <c r="M142" s="66"/>
      <c r="N142" s="66"/>
      <c r="O142" s="66"/>
    </row>
    <row r="143" ht="18.75" customHeight="1" spans="1:15">
      <c r="A143" s="36" t="s">
        <v>257</v>
      </c>
      <c r="B143" s="55" t="s">
        <v>143</v>
      </c>
      <c r="C143" s="38" t="s">
        <v>110</v>
      </c>
      <c r="D143" s="39">
        <v>135</v>
      </c>
      <c r="E143" s="40">
        <f t="shared" si="6"/>
        <v>0</v>
      </c>
      <c r="F143" s="44"/>
      <c r="G143" s="44"/>
      <c r="H143" s="41">
        <f t="shared" si="7"/>
        <v>0</v>
      </c>
      <c r="I143" s="66"/>
      <c r="J143" s="66"/>
      <c r="K143" s="66"/>
      <c r="L143" s="66"/>
      <c r="M143" s="66"/>
      <c r="N143" s="66"/>
      <c r="O143" s="66"/>
    </row>
    <row r="144" ht="17.25" customHeight="1" spans="1:15">
      <c r="A144" s="36" t="s">
        <v>258</v>
      </c>
      <c r="B144" s="72" t="s">
        <v>153</v>
      </c>
      <c r="C144" s="38" t="s">
        <v>154</v>
      </c>
      <c r="D144" s="39">
        <v>150</v>
      </c>
      <c r="E144" s="40">
        <f t="shared" si="6"/>
        <v>0</v>
      </c>
      <c r="F144" s="44"/>
      <c r="G144" s="44"/>
      <c r="H144" s="41">
        <f t="shared" si="7"/>
        <v>0</v>
      </c>
      <c r="I144" s="66"/>
      <c r="J144" s="66"/>
      <c r="K144" s="66"/>
      <c r="L144" s="66"/>
      <c r="M144" s="66"/>
      <c r="N144" s="66"/>
      <c r="O144" s="66"/>
    </row>
    <row r="145" ht="21.75" customHeight="1" spans="1:15">
      <c r="A145" s="36" t="s">
        <v>259</v>
      </c>
      <c r="B145" s="72" t="s">
        <v>156</v>
      </c>
      <c r="C145" s="38" t="s">
        <v>154</v>
      </c>
      <c r="D145" s="39">
        <v>75</v>
      </c>
      <c r="E145" s="40">
        <f t="shared" ref="E145:E171" si="8">F145+G145</f>
        <v>0</v>
      </c>
      <c r="F145" s="44"/>
      <c r="G145" s="44"/>
      <c r="H145" s="41">
        <f t="shared" ref="H145:H171" si="9">E145*D145</f>
        <v>0</v>
      </c>
      <c r="I145" s="66"/>
      <c r="J145" s="66"/>
      <c r="K145" s="66"/>
      <c r="L145" s="66"/>
      <c r="M145" s="66"/>
      <c r="N145" s="66"/>
      <c r="O145" s="66"/>
    </row>
    <row r="146" ht="32.25" customHeight="1" spans="1:15">
      <c r="A146" s="36" t="s">
        <v>260</v>
      </c>
      <c r="B146" s="49" t="s">
        <v>162</v>
      </c>
      <c r="C146" s="38" t="s">
        <v>110</v>
      </c>
      <c r="D146" s="39">
        <v>130</v>
      </c>
      <c r="E146" s="40">
        <f t="shared" si="8"/>
        <v>0</v>
      </c>
      <c r="F146" s="44"/>
      <c r="G146" s="44"/>
      <c r="H146" s="41">
        <f t="shared" si="9"/>
        <v>0</v>
      </c>
      <c r="I146" s="66"/>
      <c r="J146" s="66"/>
      <c r="K146" s="66"/>
      <c r="L146" s="66"/>
      <c r="M146" s="66"/>
      <c r="N146" s="66"/>
      <c r="O146" s="66"/>
    </row>
    <row r="147" ht="33" customHeight="1" spans="1:15">
      <c r="A147" s="36" t="s">
        <v>261</v>
      </c>
      <c r="B147" s="49" t="s">
        <v>164</v>
      </c>
      <c r="C147" s="38" t="s">
        <v>110</v>
      </c>
      <c r="D147" s="39">
        <v>40</v>
      </c>
      <c r="E147" s="40">
        <f t="shared" si="8"/>
        <v>0</v>
      </c>
      <c r="F147" s="44"/>
      <c r="G147" s="44"/>
      <c r="H147" s="41">
        <f t="shared" si="9"/>
        <v>0</v>
      </c>
      <c r="I147" s="66"/>
      <c r="J147" s="66"/>
      <c r="K147" s="66"/>
      <c r="L147" s="66"/>
      <c r="M147" s="66"/>
      <c r="N147" s="66"/>
      <c r="O147" s="66"/>
    </row>
    <row r="148" ht="31.5" customHeight="1" spans="1:15">
      <c r="A148" s="36" t="s">
        <v>262</v>
      </c>
      <c r="B148" s="49" t="s">
        <v>166</v>
      </c>
      <c r="C148" s="38" t="s">
        <v>110</v>
      </c>
      <c r="D148" s="39">
        <v>45</v>
      </c>
      <c r="E148" s="40">
        <f t="shared" si="8"/>
        <v>0</v>
      </c>
      <c r="F148" s="44"/>
      <c r="G148" s="44"/>
      <c r="H148" s="41">
        <f t="shared" si="9"/>
        <v>0</v>
      </c>
      <c r="I148" s="66"/>
      <c r="J148" s="66"/>
      <c r="K148" s="66"/>
      <c r="L148" s="66"/>
      <c r="M148" s="66"/>
      <c r="N148" s="66"/>
      <c r="O148" s="66"/>
    </row>
    <row r="149" ht="31.5" customHeight="1" spans="1:15">
      <c r="A149" s="36" t="s">
        <v>263</v>
      </c>
      <c r="B149" s="49" t="s">
        <v>168</v>
      </c>
      <c r="C149" s="38" t="s">
        <v>110</v>
      </c>
      <c r="D149" s="39">
        <v>30</v>
      </c>
      <c r="E149" s="40">
        <f t="shared" si="8"/>
        <v>0</v>
      </c>
      <c r="F149" s="44"/>
      <c r="G149" s="44"/>
      <c r="H149" s="41">
        <f t="shared" si="9"/>
        <v>0</v>
      </c>
      <c r="I149" s="66"/>
      <c r="J149" s="66"/>
      <c r="K149" s="66"/>
      <c r="L149" s="66"/>
      <c r="M149" s="66"/>
      <c r="N149" s="66"/>
      <c r="O149" s="66"/>
    </row>
    <row r="150" ht="33" customHeight="1" spans="1:15">
      <c r="A150" s="36" t="s">
        <v>264</v>
      </c>
      <c r="B150" s="49" t="s">
        <v>170</v>
      </c>
      <c r="C150" s="38" t="s">
        <v>110</v>
      </c>
      <c r="D150" s="39">
        <v>135</v>
      </c>
      <c r="E150" s="40">
        <f t="shared" si="8"/>
        <v>0</v>
      </c>
      <c r="F150" s="44"/>
      <c r="G150" s="44"/>
      <c r="H150" s="41">
        <f t="shared" si="9"/>
        <v>0</v>
      </c>
      <c r="I150" s="66"/>
      <c r="J150" s="66"/>
      <c r="K150" s="66"/>
      <c r="L150" s="66"/>
      <c r="M150" s="66"/>
      <c r="N150" s="66"/>
      <c r="O150" s="66"/>
    </row>
    <row r="151" ht="18.75" customHeight="1" spans="1:15">
      <c r="A151" s="36" t="s">
        <v>265</v>
      </c>
      <c r="B151" s="72" t="s">
        <v>266</v>
      </c>
      <c r="C151" s="38" t="s">
        <v>22</v>
      </c>
      <c r="D151" s="39">
        <v>2</v>
      </c>
      <c r="E151" s="40">
        <f t="shared" si="8"/>
        <v>0</v>
      </c>
      <c r="F151" s="44"/>
      <c r="G151" s="44"/>
      <c r="H151" s="41">
        <f t="shared" si="9"/>
        <v>0</v>
      </c>
      <c r="I151" s="66"/>
      <c r="J151" s="66"/>
      <c r="K151" s="66"/>
      <c r="L151" s="66"/>
      <c r="M151" s="66"/>
      <c r="N151" s="66"/>
      <c r="O151" s="66"/>
    </row>
    <row r="152" ht="19.5" customHeight="1" spans="1:15">
      <c r="A152" s="36" t="s">
        <v>267</v>
      </c>
      <c r="B152" s="72" t="s">
        <v>268</v>
      </c>
      <c r="C152" s="38" t="s">
        <v>22</v>
      </c>
      <c r="D152" s="39">
        <v>2</v>
      </c>
      <c r="E152" s="40">
        <f t="shared" si="8"/>
        <v>0</v>
      </c>
      <c r="F152" s="44"/>
      <c r="G152" s="44"/>
      <c r="H152" s="41">
        <f t="shared" si="9"/>
        <v>0</v>
      </c>
      <c r="I152" s="66"/>
      <c r="J152" s="66"/>
      <c r="K152" s="66"/>
      <c r="L152" s="66"/>
      <c r="M152" s="66"/>
      <c r="N152" s="66"/>
      <c r="O152" s="66"/>
    </row>
    <row r="153" ht="19.5" customHeight="1" spans="1:15">
      <c r="A153" s="36" t="s">
        <v>17</v>
      </c>
      <c r="B153" s="72" t="s">
        <v>269</v>
      </c>
      <c r="C153" s="38"/>
      <c r="D153" s="39"/>
      <c r="E153" s="40" t="s">
        <v>17</v>
      </c>
      <c r="F153" s="44"/>
      <c r="G153" s="44"/>
      <c r="H153" s="41" t="s">
        <v>17</v>
      </c>
      <c r="I153" s="66"/>
      <c r="J153" s="66"/>
      <c r="K153" s="66"/>
      <c r="L153" s="66"/>
      <c r="M153" s="66"/>
      <c r="N153" s="66"/>
      <c r="O153" s="66"/>
    </row>
    <row r="154" ht="19.5" customHeight="1" spans="1:15">
      <c r="A154" s="36" t="s">
        <v>270</v>
      </c>
      <c r="B154" s="49" t="s">
        <v>196</v>
      </c>
      <c r="C154" s="38" t="s">
        <v>22</v>
      </c>
      <c r="D154" s="39">
        <v>60</v>
      </c>
      <c r="E154" s="40">
        <f t="shared" si="8"/>
        <v>0</v>
      </c>
      <c r="F154" s="44"/>
      <c r="G154" s="44"/>
      <c r="H154" s="41">
        <f t="shared" si="9"/>
        <v>0</v>
      </c>
      <c r="I154" s="66"/>
      <c r="J154" s="66"/>
      <c r="K154" s="66"/>
      <c r="L154" s="66"/>
      <c r="M154" s="66"/>
      <c r="N154" s="66"/>
      <c r="O154" s="66"/>
    </row>
    <row r="155" ht="20.25" customHeight="1" spans="1:15">
      <c r="A155" s="36" t="s">
        <v>271</v>
      </c>
      <c r="B155" s="49" t="s">
        <v>198</v>
      </c>
      <c r="C155" s="38" t="s">
        <v>22</v>
      </c>
      <c r="D155" s="39">
        <v>20</v>
      </c>
      <c r="E155" s="40">
        <f t="shared" si="8"/>
        <v>0</v>
      </c>
      <c r="F155" s="44"/>
      <c r="G155" s="44"/>
      <c r="H155" s="41">
        <f t="shared" si="9"/>
        <v>0</v>
      </c>
      <c r="I155" s="66"/>
      <c r="J155" s="66"/>
      <c r="K155" s="66"/>
      <c r="L155" s="66"/>
      <c r="M155" s="66"/>
      <c r="N155" s="66"/>
      <c r="O155" s="66"/>
    </row>
    <row r="156" ht="18.75" customHeight="1" spans="1:15">
      <c r="A156" s="36" t="s">
        <v>272</v>
      </c>
      <c r="B156" s="49" t="s">
        <v>200</v>
      </c>
      <c r="C156" s="38" t="s">
        <v>22</v>
      </c>
      <c r="D156" s="39">
        <v>20</v>
      </c>
      <c r="E156" s="40">
        <f t="shared" si="8"/>
        <v>0</v>
      </c>
      <c r="F156" s="44"/>
      <c r="G156" s="44"/>
      <c r="H156" s="41">
        <f t="shared" si="9"/>
        <v>0</v>
      </c>
      <c r="I156" s="66"/>
      <c r="J156" s="66"/>
      <c r="K156" s="66"/>
      <c r="L156" s="66"/>
      <c r="M156" s="66"/>
      <c r="N156" s="66"/>
      <c r="O156" s="66"/>
    </row>
    <row r="157" ht="18.75" customHeight="1" spans="1:15">
      <c r="A157" s="36" t="s">
        <v>273</v>
      </c>
      <c r="B157" s="49" t="s">
        <v>274</v>
      </c>
      <c r="C157" s="38" t="s">
        <v>22</v>
      </c>
      <c r="D157" s="39">
        <v>16</v>
      </c>
      <c r="E157" s="40">
        <f t="shared" si="8"/>
        <v>0</v>
      </c>
      <c r="F157" s="44"/>
      <c r="G157" s="44"/>
      <c r="H157" s="41">
        <f t="shared" si="9"/>
        <v>0</v>
      </c>
      <c r="I157" s="66"/>
      <c r="J157" s="66"/>
      <c r="K157" s="66"/>
      <c r="L157" s="66"/>
      <c r="M157" s="66"/>
      <c r="N157" s="66"/>
      <c r="O157" s="66"/>
    </row>
    <row r="158" ht="18" customHeight="1" spans="1:15">
      <c r="A158" s="36" t="s">
        <v>275</v>
      </c>
      <c r="B158" s="49" t="s">
        <v>202</v>
      </c>
      <c r="C158" s="38" t="s">
        <v>22</v>
      </c>
      <c r="D158" s="39">
        <v>50</v>
      </c>
      <c r="E158" s="40">
        <f t="shared" si="8"/>
        <v>0</v>
      </c>
      <c r="F158" s="44"/>
      <c r="G158" s="44"/>
      <c r="H158" s="41">
        <f t="shared" si="9"/>
        <v>0</v>
      </c>
      <c r="I158" s="66"/>
      <c r="J158" s="66"/>
      <c r="K158" s="66"/>
      <c r="L158" s="66"/>
      <c r="M158" s="66"/>
      <c r="N158" s="66"/>
      <c r="O158" s="66"/>
    </row>
    <row r="159" ht="18.75" customHeight="1" spans="1:15">
      <c r="A159" s="36" t="s">
        <v>276</v>
      </c>
      <c r="B159" s="72" t="s">
        <v>277</v>
      </c>
      <c r="C159" s="38" t="s">
        <v>22</v>
      </c>
      <c r="D159" s="39">
        <v>85</v>
      </c>
      <c r="E159" s="40">
        <f t="shared" si="8"/>
        <v>0</v>
      </c>
      <c r="F159" s="44"/>
      <c r="G159" s="44"/>
      <c r="H159" s="41">
        <f t="shared" si="9"/>
        <v>0</v>
      </c>
      <c r="I159" s="66"/>
      <c r="J159" s="66"/>
      <c r="K159" s="66"/>
      <c r="L159" s="66"/>
      <c r="M159" s="66"/>
      <c r="N159" s="66"/>
      <c r="O159" s="66"/>
    </row>
    <row r="160" ht="20.25" customHeight="1" spans="1:15">
      <c r="A160" s="36" t="s">
        <v>278</v>
      </c>
      <c r="B160" s="72" t="s">
        <v>216</v>
      </c>
      <c r="C160" s="38" t="s">
        <v>22</v>
      </c>
      <c r="D160" s="39">
        <v>170</v>
      </c>
      <c r="E160" s="40">
        <f t="shared" si="8"/>
        <v>0</v>
      </c>
      <c r="F160" s="44"/>
      <c r="G160" s="44"/>
      <c r="H160" s="41">
        <f t="shared" si="9"/>
        <v>0</v>
      </c>
      <c r="I160" s="66"/>
      <c r="J160" s="66"/>
      <c r="K160" s="66"/>
      <c r="L160" s="66"/>
      <c r="M160" s="66"/>
      <c r="N160" s="66"/>
      <c r="O160" s="66"/>
    </row>
    <row r="161" ht="15.75" customHeight="1" spans="1:15">
      <c r="A161" s="36"/>
      <c r="B161" s="72"/>
      <c r="C161" s="38"/>
      <c r="D161" s="39"/>
      <c r="E161" s="40">
        <f t="shared" si="8"/>
        <v>0</v>
      </c>
      <c r="F161" s="44"/>
      <c r="G161" s="44"/>
      <c r="H161" s="41">
        <f t="shared" si="9"/>
        <v>0</v>
      </c>
      <c r="I161" s="66"/>
      <c r="J161" s="66"/>
      <c r="K161" s="66"/>
      <c r="L161" s="66"/>
      <c r="M161" s="66"/>
      <c r="N161" s="66"/>
      <c r="O161" s="66"/>
    </row>
    <row r="162" ht="15.75" customHeight="1" spans="1:15">
      <c r="A162" s="36" t="s">
        <v>279</v>
      </c>
      <c r="B162" s="73" t="s">
        <v>280</v>
      </c>
      <c r="C162" s="38"/>
      <c r="D162" s="39"/>
      <c r="E162" s="40">
        <f t="shared" si="8"/>
        <v>0</v>
      </c>
      <c r="F162" s="44"/>
      <c r="G162" s="44"/>
      <c r="H162" s="41">
        <f t="shared" si="9"/>
        <v>0</v>
      </c>
      <c r="I162" s="66"/>
      <c r="J162" s="66"/>
      <c r="K162" s="66"/>
      <c r="L162" s="66"/>
      <c r="M162" s="66"/>
      <c r="N162" s="66"/>
      <c r="O162" s="66"/>
    </row>
    <row r="163" ht="24" customHeight="1" spans="1:15">
      <c r="A163" s="36" t="s">
        <v>281</v>
      </c>
      <c r="B163" s="72" t="s">
        <v>282</v>
      </c>
      <c r="C163" s="38" t="s">
        <v>22</v>
      </c>
      <c r="D163" s="39">
        <v>1</v>
      </c>
      <c r="E163" s="40">
        <f t="shared" si="8"/>
        <v>0</v>
      </c>
      <c r="F163" s="44"/>
      <c r="G163" s="44"/>
      <c r="H163" s="41">
        <f t="shared" si="9"/>
        <v>0</v>
      </c>
      <c r="I163" s="66"/>
      <c r="J163" s="66"/>
      <c r="K163" s="66"/>
      <c r="L163" s="66"/>
      <c r="M163" s="66"/>
      <c r="N163" s="66"/>
      <c r="O163" s="66"/>
    </row>
    <row r="164" ht="21.75" customHeight="1" spans="1:15">
      <c r="A164" s="36" t="s">
        <v>283</v>
      </c>
      <c r="B164" s="72" t="s">
        <v>284</v>
      </c>
      <c r="C164" s="38" t="s">
        <v>22</v>
      </c>
      <c r="D164" s="39">
        <v>1</v>
      </c>
      <c r="E164" s="40">
        <f t="shared" si="8"/>
        <v>0</v>
      </c>
      <c r="F164" s="44"/>
      <c r="G164" s="44"/>
      <c r="H164" s="41">
        <f t="shared" si="9"/>
        <v>0</v>
      </c>
      <c r="I164" s="66"/>
      <c r="J164" s="66"/>
      <c r="K164" s="66"/>
      <c r="L164" s="66"/>
      <c r="M164" s="66"/>
      <c r="N164" s="66"/>
      <c r="O164" s="66"/>
    </row>
    <row r="165" ht="18.75" customHeight="1" spans="1:15">
      <c r="A165" s="36" t="s">
        <v>285</v>
      </c>
      <c r="B165" s="72" t="s">
        <v>286</v>
      </c>
      <c r="C165" s="38" t="s">
        <v>22</v>
      </c>
      <c r="D165" s="39">
        <v>1</v>
      </c>
      <c r="E165" s="40">
        <f t="shared" si="8"/>
        <v>0</v>
      </c>
      <c r="F165" s="44"/>
      <c r="G165" s="44"/>
      <c r="H165" s="41">
        <f t="shared" si="9"/>
        <v>0</v>
      </c>
      <c r="I165" s="66"/>
      <c r="J165" s="66"/>
      <c r="K165" s="66"/>
      <c r="L165" s="66"/>
      <c r="M165" s="66"/>
      <c r="N165" s="66"/>
      <c r="O165" s="66"/>
    </row>
    <row r="166" ht="21" customHeight="1" spans="1:15">
      <c r="A166" s="36" t="s">
        <v>287</v>
      </c>
      <c r="B166" s="72" t="s">
        <v>288</v>
      </c>
      <c r="C166" s="38" t="s">
        <v>22</v>
      </c>
      <c r="D166" s="39">
        <v>6</v>
      </c>
      <c r="E166" s="40">
        <f t="shared" si="8"/>
        <v>0</v>
      </c>
      <c r="F166" s="44"/>
      <c r="G166" s="44"/>
      <c r="H166" s="41">
        <f t="shared" si="9"/>
        <v>0</v>
      </c>
      <c r="I166" s="66"/>
      <c r="J166" s="66"/>
      <c r="K166" s="66"/>
      <c r="L166" s="66"/>
      <c r="M166" s="66"/>
      <c r="N166" s="66"/>
      <c r="O166" s="66"/>
    </row>
    <row r="167" ht="20.25" customHeight="1" spans="1:15">
      <c r="A167" s="36" t="s">
        <v>289</v>
      </c>
      <c r="B167" s="72" t="s">
        <v>290</v>
      </c>
      <c r="C167" s="38" t="s">
        <v>22</v>
      </c>
      <c r="D167" s="39">
        <v>2</v>
      </c>
      <c r="E167" s="40">
        <f t="shared" si="8"/>
        <v>0</v>
      </c>
      <c r="F167" s="44"/>
      <c r="G167" s="44"/>
      <c r="H167" s="41">
        <f t="shared" si="9"/>
        <v>0</v>
      </c>
      <c r="I167" s="66"/>
      <c r="J167" s="66"/>
      <c r="K167" s="66"/>
      <c r="L167" s="66"/>
      <c r="M167" s="66"/>
      <c r="N167" s="66"/>
      <c r="O167" s="66"/>
    </row>
    <row r="168" ht="18" customHeight="1" spans="1:15">
      <c r="A168" s="36" t="s">
        <v>291</v>
      </c>
      <c r="B168" s="72" t="s">
        <v>292</v>
      </c>
      <c r="C168" s="38" t="s">
        <v>154</v>
      </c>
      <c r="D168" s="39">
        <v>2</v>
      </c>
      <c r="E168" s="40">
        <f t="shared" si="8"/>
        <v>0</v>
      </c>
      <c r="F168" s="44"/>
      <c r="G168" s="44"/>
      <c r="H168" s="41">
        <f t="shared" si="9"/>
        <v>0</v>
      </c>
      <c r="I168" s="66"/>
      <c r="J168" s="66"/>
      <c r="K168" s="66"/>
      <c r="L168" s="66"/>
      <c r="M168" s="66"/>
      <c r="N168" s="66"/>
      <c r="O168" s="66"/>
    </row>
    <row r="169" ht="22.5" customHeight="1" spans="1:15">
      <c r="A169" s="36" t="s">
        <v>293</v>
      </c>
      <c r="B169" s="72" t="s">
        <v>294</v>
      </c>
      <c r="C169" s="38" t="s">
        <v>154</v>
      </c>
      <c r="D169" s="39">
        <v>2</v>
      </c>
      <c r="E169" s="40">
        <f t="shared" si="8"/>
        <v>0</v>
      </c>
      <c r="F169" s="44"/>
      <c r="G169" s="44"/>
      <c r="H169" s="41">
        <f t="shared" si="9"/>
        <v>0</v>
      </c>
      <c r="I169" s="66"/>
      <c r="J169" s="66"/>
      <c r="K169" s="66"/>
      <c r="L169" s="66"/>
      <c r="M169" s="66"/>
      <c r="N169" s="66"/>
      <c r="O169" s="66"/>
    </row>
    <row r="170" ht="21.75" customHeight="1" spans="1:15">
      <c r="A170" s="36" t="s">
        <v>295</v>
      </c>
      <c r="B170" s="72" t="s">
        <v>296</v>
      </c>
      <c r="C170" s="38" t="s">
        <v>110</v>
      </c>
      <c r="D170" s="39">
        <v>14</v>
      </c>
      <c r="E170" s="40">
        <f t="shared" si="8"/>
        <v>0</v>
      </c>
      <c r="F170" s="44"/>
      <c r="G170" s="44"/>
      <c r="H170" s="41">
        <f t="shared" si="9"/>
        <v>0</v>
      </c>
      <c r="I170" s="66"/>
      <c r="J170" s="66"/>
      <c r="K170" s="66"/>
      <c r="L170" s="66"/>
      <c r="M170" s="66"/>
      <c r="N170" s="66"/>
      <c r="O170" s="66"/>
    </row>
    <row r="171" ht="19.5" customHeight="1" spans="1:15">
      <c r="A171" s="36" t="s">
        <v>297</v>
      </c>
      <c r="B171" s="72" t="s">
        <v>298</v>
      </c>
      <c r="C171" s="38" t="s">
        <v>22</v>
      </c>
      <c r="D171" s="39">
        <v>7</v>
      </c>
      <c r="E171" s="40">
        <f t="shared" si="8"/>
        <v>0</v>
      </c>
      <c r="F171" s="44"/>
      <c r="G171" s="44"/>
      <c r="H171" s="74">
        <f>E171*D171</f>
        <v>0</v>
      </c>
      <c r="I171" s="66"/>
      <c r="J171" s="66"/>
      <c r="K171" s="66"/>
      <c r="L171" s="66"/>
      <c r="M171" s="66"/>
      <c r="N171" s="66"/>
      <c r="O171" s="66"/>
    </row>
    <row r="172" ht="18.75" spans="1:8">
      <c r="A172" s="75"/>
      <c r="B172" s="76" t="s">
        <v>299</v>
      </c>
      <c r="C172" s="77"/>
      <c r="D172" s="78"/>
      <c r="E172" s="79"/>
      <c r="F172" s="80"/>
      <c r="G172" s="80"/>
      <c r="H172" s="81">
        <f>SUM(H16:H171)</f>
        <v>0</v>
      </c>
    </row>
    <row r="173" spans="1:8">
      <c r="A173" s="82"/>
      <c r="C173" s="83"/>
      <c r="D173" s="84"/>
      <c r="E173" s="85"/>
      <c r="F173" s="80"/>
      <c r="G173" s="80"/>
      <c r="H173" s="86"/>
    </row>
    <row r="174" s="2" customFormat="1" ht="14.1" customHeight="1" spans="1:8">
      <c r="A174" s="87"/>
      <c r="B174" s="88"/>
      <c r="C174" s="89"/>
      <c r="D174" s="90"/>
      <c r="E174" s="91" t="s">
        <v>300</v>
      </c>
      <c r="F174" s="92"/>
      <c r="G174" s="93"/>
      <c r="H174" s="94" t="s">
        <v>301</v>
      </c>
    </row>
    <row r="175" s="2" customFormat="1" ht="14.25" spans="1:8">
      <c r="A175" s="18"/>
      <c r="E175" s="91" t="s">
        <v>302</v>
      </c>
      <c r="F175" s="92"/>
      <c r="G175" s="93"/>
      <c r="H175" s="95" t="s">
        <v>303</v>
      </c>
    </row>
    <row r="176" s="2" customFormat="1" ht="14.1" customHeight="1" spans="1:8">
      <c r="A176" s="62"/>
      <c r="B176" s="96"/>
      <c r="C176" s="97"/>
      <c r="D176" s="98"/>
      <c r="E176" s="91" t="s">
        <v>304</v>
      </c>
      <c r="F176" s="92"/>
      <c r="G176" s="93"/>
      <c r="H176" s="94" t="s">
        <v>305</v>
      </c>
    </row>
    <row r="177" s="2" customFormat="1" ht="36" customHeight="1" spans="1:8">
      <c r="A177" s="62"/>
      <c r="B177" s="99"/>
      <c r="E177" s="91" t="s">
        <v>306</v>
      </c>
      <c r="F177" s="92"/>
      <c r="G177" s="93"/>
      <c r="H177" s="100" t="s">
        <v>307</v>
      </c>
    </row>
    <row r="178" s="2" customFormat="1" ht="14.25" spans="1:8">
      <c r="A178" s="62"/>
      <c r="B178" s="101"/>
      <c r="C178" s="97"/>
      <c r="D178" s="98"/>
      <c r="E178" s="102" t="s">
        <v>308</v>
      </c>
      <c r="F178" s="102"/>
      <c r="G178" s="102"/>
      <c r="H178" s="94" t="s">
        <v>305</v>
      </c>
    </row>
    <row r="179" s="2" customFormat="1" ht="27" customHeight="1" spans="1:8">
      <c r="A179" s="62"/>
      <c r="B179" s="103" t="s">
        <v>309</v>
      </c>
      <c r="C179" s="103" t="s">
        <v>310</v>
      </c>
      <c r="D179" s="104" t="s">
        <v>311</v>
      </c>
      <c r="E179"/>
      <c r="F179"/>
      <c r="G179"/>
      <c r="H179"/>
    </row>
    <row r="180" s="2" customFormat="1" spans="1:8">
      <c r="A180" s="18"/>
      <c r="B180" s="19"/>
      <c r="C180" s="20"/>
      <c r="D180" s="21"/>
      <c r="E180"/>
      <c r="F180"/>
      <c r="G180"/>
      <c r="H180"/>
    </row>
    <row r="181" ht="19.5" spans="2:2">
      <c r="B181" s="105"/>
    </row>
    <row r="182" ht="15.75" spans="1:2">
      <c r="A182" s="106"/>
      <c r="B182" s="107"/>
    </row>
    <row r="183" ht="15.75" spans="1:12">
      <c r="A183" s="106"/>
      <c r="B183" s="107"/>
      <c r="L183" s="108"/>
    </row>
    <row r="184" ht="15.75" spans="1:2">
      <c r="A184" s="106"/>
      <c r="B184" s="107"/>
    </row>
  </sheetData>
  <sheetProtection algorithmName="SHA-512" hashValue="8jxNqXcyiWzOR4rHjGUH1zwz/YXm2/CLHEc0KZxiCWyccdWp7iLYwKFHd03wTOdEo0GwVHb4onKqHZj+tQF0zw==" saltValue="KSG+/lj2nIZNYfGLFMOzsw==" spinCount="100000" sheet="1" objects="1"/>
  <mergeCells count="15">
    <mergeCell ref="A2:C2"/>
    <mergeCell ref="D2:H2"/>
    <mergeCell ref="A3:C3"/>
    <mergeCell ref="A5:L5"/>
    <mergeCell ref="E8:H8"/>
    <mergeCell ref="E9:F9"/>
    <mergeCell ref="G9:H9"/>
    <mergeCell ref="E174:G174"/>
    <mergeCell ref="E175:G175"/>
    <mergeCell ref="E176:G176"/>
    <mergeCell ref="E177:G177"/>
    <mergeCell ref="E178:G178"/>
    <mergeCell ref="E10:E11"/>
    <mergeCell ref="H10:H11"/>
    <mergeCell ref="A6:H7"/>
  </mergeCells>
  <pageMargins left="0.7" right="0.7" top="0.75" bottom="0.75" header="0.3" footer="0.3"/>
  <pageSetup paperSize="9" scale="1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Анастасия</cp:lastModifiedBy>
  <dcterms:created xsi:type="dcterms:W3CDTF">2006-09-16T00:00:00Z</dcterms:created>
  <dcterms:modified xsi:type="dcterms:W3CDTF">2026-04-13T13:04:42Z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EF1216C56E7549678B6113DFBC76E58E_12</vt:lpwstr>
  </property>
  <property fmtid="{D5CDD505-2E9C-101B-9397-08002B2CF9AE}" pid="3" name="KSOProductBuildVer">
    <vt:lpwstr>1049-12.2.0.23196</vt:lpwstr>
  </property>
</Properties>
</file>